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42378196\AppData\Local\Microsoft\Windows\INetCache\Content.Outlook\BFEGF9O6\"/>
    </mc:Choice>
  </mc:AlternateContent>
  <xr:revisionPtr revIDLastSave="0" documentId="13_ncr:1_{4861028B-928F-4DBE-996D-9B8B3D069E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11 tem A23" sheetId="1" r:id="rId1"/>
    <sheet name="A31 tem A43" sheetId="2" r:id="rId2"/>
    <sheet name="A51;A52;A5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3" l="1"/>
  <c r="G27" i="3"/>
  <c r="D27" i="3"/>
  <c r="J26" i="3"/>
  <c r="G26" i="3"/>
  <c r="D26" i="3"/>
  <c r="J25" i="3"/>
  <c r="G25" i="3"/>
  <c r="D25" i="3"/>
  <c r="J24" i="3"/>
  <c r="G24" i="3"/>
  <c r="D24" i="3"/>
  <c r="J23" i="3"/>
  <c r="G23" i="3"/>
  <c r="D23" i="3"/>
  <c r="J22" i="3"/>
  <c r="G22" i="3"/>
  <c r="D22" i="3"/>
  <c r="J21" i="3"/>
  <c r="G21" i="3"/>
  <c r="D21" i="3"/>
  <c r="J20" i="3"/>
  <c r="G20" i="3"/>
  <c r="D20" i="3"/>
  <c r="J19" i="3"/>
  <c r="G19" i="3"/>
  <c r="D19" i="3"/>
  <c r="J18" i="3"/>
  <c r="G18" i="3"/>
  <c r="D18" i="3"/>
  <c r="J17" i="3"/>
  <c r="G17" i="3"/>
  <c r="D17" i="3"/>
  <c r="J16" i="3"/>
  <c r="G16" i="3"/>
  <c r="D16" i="3"/>
  <c r="J15" i="3"/>
  <c r="G15" i="3"/>
  <c r="D15" i="3"/>
  <c r="J14" i="3"/>
  <c r="G14" i="3"/>
  <c r="D14" i="3"/>
  <c r="J13" i="3"/>
  <c r="G13" i="3"/>
  <c r="D13" i="3"/>
  <c r="J12" i="3"/>
  <c r="G12" i="3"/>
  <c r="D12" i="3"/>
  <c r="J11" i="3"/>
  <c r="G11" i="3"/>
  <c r="D11" i="3"/>
  <c r="J10" i="3"/>
  <c r="G10" i="3"/>
  <c r="D10" i="3"/>
  <c r="J9" i="3"/>
  <c r="G9" i="3"/>
  <c r="D9" i="3"/>
  <c r="J8" i="3"/>
  <c r="G8" i="3"/>
  <c r="D8" i="3"/>
  <c r="J7" i="3"/>
  <c r="G7" i="3"/>
  <c r="D7" i="3"/>
  <c r="J6" i="3"/>
  <c r="G6" i="3"/>
  <c r="D6" i="3"/>
  <c r="J5" i="3"/>
  <c r="G5" i="3"/>
  <c r="D5" i="3"/>
  <c r="D5" i="2"/>
  <c r="G5" i="2"/>
  <c r="J5" i="2"/>
  <c r="M5" i="2"/>
  <c r="P5" i="2"/>
  <c r="D6" i="2"/>
  <c r="G6" i="2"/>
  <c r="J6" i="2"/>
  <c r="M6" i="2"/>
  <c r="P6" i="2"/>
  <c r="D7" i="2"/>
  <c r="G7" i="2"/>
  <c r="J7" i="2"/>
  <c r="M7" i="2"/>
  <c r="P7" i="2"/>
  <c r="D8" i="2"/>
  <c r="G8" i="2"/>
  <c r="J8" i="2"/>
  <c r="M8" i="2"/>
  <c r="P8" i="2"/>
  <c r="D9" i="2"/>
  <c r="G9" i="2"/>
  <c r="J9" i="2"/>
  <c r="M9" i="2"/>
  <c r="P9" i="2"/>
  <c r="D10" i="2"/>
  <c r="G10" i="2"/>
  <c r="J10" i="2"/>
  <c r="M10" i="2"/>
  <c r="P10" i="2"/>
  <c r="D11" i="2"/>
  <c r="G11" i="2"/>
  <c r="J11" i="2"/>
  <c r="M11" i="2"/>
  <c r="P11" i="2"/>
  <c r="D12" i="2"/>
  <c r="G12" i="2"/>
  <c r="J12" i="2"/>
  <c r="M12" i="2"/>
  <c r="P12" i="2"/>
  <c r="D13" i="2"/>
  <c r="G13" i="2"/>
  <c r="J13" i="2"/>
  <c r="M13" i="2"/>
  <c r="P13" i="2"/>
  <c r="D14" i="2"/>
  <c r="G14" i="2"/>
  <c r="J14" i="2"/>
  <c r="M14" i="2"/>
  <c r="P14" i="2"/>
  <c r="D15" i="2"/>
  <c r="G15" i="2"/>
  <c r="J15" i="2"/>
  <c r="M15" i="2"/>
  <c r="P15" i="2"/>
  <c r="D16" i="2"/>
  <c r="G16" i="2"/>
  <c r="J16" i="2"/>
  <c r="M16" i="2"/>
  <c r="P16" i="2"/>
  <c r="D17" i="2"/>
  <c r="G17" i="2"/>
  <c r="J17" i="2"/>
  <c r="M17" i="2"/>
  <c r="P17" i="2"/>
  <c r="D18" i="2"/>
  <c r="G18" i="2"/>
  <c r="J18" i="2"/>
  <c r="M18" i="2"/>
  <c r="P18" i="2"/>
  <c r="D19" i="2"/>
  <c r="G19" i="2"/>
  <c r="J19" i="2"/>
  <c r="M19" i="2"/>
  <c r="P19" i="2"/>
  <c r="D20" i="2"/>
  <c r="G20" i="2"/>
  <c r="J20" i="2"/>
  <c r="M20" i="2"/>
  <c r="P20" i="2"/>
  <c r="D21" i="2"/>
  <c r="G21" i="2"/>
  <c r="J21" i="2"/>
  <c r="M21" i="2"/>
  <c r="P21" i="2"/>
  <c r="D22" i="2"/>
  <c r="G22" i="2"/>
  <c r="J22" i="2"/>
  <c r="M22" i="2"/>
  <c r="P22" i="2"/>
  <c r="D23" i="2"/>
  <c r="G23" i="2"/>
  <c r="J23" i="2"/>
  <c r="M23" i="2"/>
  <c r="P23" i="2"/>
  <c r="D24" i="2"/>
  <c r="G24" i="2"/>
  <c r="J24" i="2"/>
  <c r="M24" i="2"/>
  <c r="P24" i="2"/>
  <c r="D25" i="2"/>
  <c r="G25" i="2"/>
  <c r="J25" i="2"/>
  <c r="M25" i="2"/>
  <c r="P25" i="2"/>
  <c r="D26" i="2"/>
  <c r="G26" i="2"/>
  <c r="J26" i="2"/>
  <c r="M26" i="2"/>
  <c r="P26" i="2"/>
  <c r="D27" i="2"/>
  <c r="G27" i="2"/>
  <c r="J27" i="2"/>
  <c r="M27" i="2"/>
  <c r="P27" i="2"/>
  <c r="D28" i="2"/>
  <c r="G28" i="2"/>
  <c r="J28" i="2"/>
  <c r="D29" i="2"/>
  <c r="G29" i="2"/>
  <c r="J29" i="2"/>
  <c r="X31" i="1" l="1"/>
  <c r="Z31" i="1" s="1"/>
  <c r="X30" i="1"/>
  <c r="Z30" i="1" s="1"/>
  <c r="X29" i="1"/>
  <c r="Z29" i="1" s="1"/>
  <c r="X28" i="1"/>
  <c r="Z28" i="1" s="1"/>
  <c r="X27" i="1"/>
  <c r="Y27" i="1" s="1"/>
  <c r="X26" i="1"/>
  <c r="Z26" i="1" s="1"/>
  <c r="X25" i="1"/>
  <c r="Y25" i="1" s="1"/>
  <c r="X24" i="1"/>
  <c r="Y24" i="1" s="1"/>
  <c r="X23" i="1"/>
  <c r="Z23" i="1" s="1"/>
  <c r="X22" i="1"/>
  <c r="Z22" i="1" s="1"/>
  <c r="X21" i="1"/>
  <c r="Z21" i="1" s="1"/>
  <c r="X20" i="1"/>
  <c r="Z20" i="1" s="1"/>
  <c r="X19" i="1"/>
  <c r="Z19" i="1" s="1"/>
  <c r="X18" i="1"/>
  <c r="Z18" i="1" s="1"/>
  <c r="X17" i="1"/>
  <c r="Y17" i="1" s="1"/>
  <c r="X16" i="1"/>
  <c r="Y16" i="1" s="1"/>
  <c r="X15" i="1"/>
  <c r="Z15" i="1" s="1"/>
  <c r="X14" i="1"/>
  <c r="Z14" i="1" s="1"/>
  <c r="X13" i="1"/>
  <c r="Z13" i="1" s="1"/>
  <c r="X12" i="1"/>
  <c r="Y12" i="1" s="1"/>
  <c r="X11" i="1"/>
  <c r="Z11" i="1" s="1"/>
  <c r="X10" i="1"/>
  <c r="Z10" i="1" s="1"/>
  <c r="X9" i="1"/>
  <c r="Y9" i="1" s="1"/>
  <c r="X8" i="1"/>
  <c r="Y8" i="1" s="1"/>
  <c r="X7" i="1"/>
  <c r="Z7" i="1" s="1"/>
  <c r="X6" i="1"/>
  <c r="Z6" i="1" s="1"/>
  <c r="X5" i="1"/>
  <c r="Z5" i="1" s="1"/>
  <c r="S31" i="1"/>
  <c r="U31" i="1" s="1"/>
  <c r="S30" i="1"/>
  <c r="U30" i="1" s="1"/>
  <c r="S29" i="1"/>
  <c r="U29" i="1" s="1"/>
  <c r="S28" i="1"/>
  <c r="U28" i="1" s="1"/>
  <c r="S27" i="1"/>
  <c r="U27" i="1" s="1"/>
  <c r="S26" i="1"/>
  <c r="U26" i="1" s="1"/>
  <c r="S25" i="1"/>
  <c r="U25" i="1" s="1"/>
  <c r="S24" i="1"/>
  <c r="T24" i="1" s="1"/>
  <c r="S23" i="1"/>
  <c r="U23" i="1" s="1"/>
  <c r="S22" i="1"/>
  <c r="U22" i="1" s="1"/>
  <c r="S21" i="1"/>
  <c r="U21" i="1" s="1"/>
  <c r="S20" i="1"/>
  <c r="U20" i="1" s="1"/>
  <c r="S19" i="1"/>
  <c r="U19" i="1" s="1"/>
  <c r="S18" i="1"/>
  <c r="U18" i="1" s="1"/>
  <c r="S17" i="1"/>
  <c r="U17" i="1" s="1"/>
  <c r="S16" i="1"/>
  <c r="T16" i="1" s="1"/>
  <c r="S15" i="1"/>
  <c r="T15" i="1" s="1"/>
  <c r="S14" i="1"/>
  <c r="U14" i="1" s="1"/>
  <c r="S13" i="1"/>
  <c r="U13" i="1" s="1"/>
  <c r="S12" i="1"/>
  <c r="T12" i="1" s="1"/>
  <c r="S11" i="1"/>
  <c r="U11" i="1" s="1"/>
  <c r="S10" i="1"/>
  <c r="T10" i="1" s="1"/>
  <c r="S9" i="1"/>
  <c r="U9" i="1" s="1"/>
  <c r="S8" i="1"/>
  <c r="T8" i="1" s="1"/>
  <c r="S7" i="1"/>
  <c r="U7" i="1" s="1"/>
  <c r="S6" i="1"/>
  <c r="U6" i="1" s="1"/>
  <c r="S5" i="1"/>
  <c r="U5" i="1" s="1"/>
  <c r="N31" i="1"/>
  <c r="P31" i="1" s="1"/>
  <c r="N30" i="1"/>
  <c r="P30" i="1" s="1"/>
  <c r="N29" i="1"/>
  <c r="P29" i="1" s="1"/>
  <c r="N28" i="1"/>
  <c r="P28" i="1" s="1"/>
  <c r="N27" i="1"/>
  <c r="P27" i="1" s="1"/>
  <c r="N26" i="1"/>
  <c r="P26" i="1" s="1"/>
  <c r="N25" i="1"/>
  <c r="O25" i="1" s="1"/>
  <c r="N24" i="1"/>
  <c r="O24" i="1" s="1"/>
  <c r="N23" i="1"/>
  <c r="P23" i="1" s="1"/>
  <c r="N22" i="1"/>
  <c r="P22" i="1" s="1"/>
  <c r="N21" i="1"/>
  <c r="P21" i="1" s="1"/>
  <c r="N20" i="1"/>
  <c r="P20" i="1" s="1"/>
  <c r="N19" i="1"/>
  <c r="P19" i="1" s="1"/>
  <c r="N18" i="1"/>
  <c r="P18" i="1" s="1"/>
  <c r="N17" i="1"/>
  <c r="O17" i="1" s="1"/>
  <c r="N16" i="1"/>
  <c r="O16" i="1" s="1"/>
  <c r="N15" i="1"/>
  <c r="P15" i="1" s="1"/>
  <c r="N14" i="1"/>
  <c r="P14" i="1" s="1"/>
  <c r="N13" i="1"/>
  <c r="P13" i="1" s="1"/>
  <c r="N12" i="1"/>
  <c r="P12" i="1" s="1"/>
  <c r="N11" i="1"/>
  <c r="O11" i="1" s="1"/>
  <c r="N10" i="1"/>
  <c r="P10" i="1" s="1"/>
  <c r="N9" i="1"/>
  <c r="O9" i="1" s="1"/>
  <c r="N8" i="1"/>
  <c r="O8" i="1" s="1"/>
  <c r="N7" i="1"/>
  <c r="O7" i="1" s="1"/>
  <c r="N6" i="1"/>
  <c r="P6" i="1" s="1"/>
  <c r="N5" i="1"/>
  <c r="O5" i="1" s="1"/>
  <c r="I32" i="1"/>
  <c r="J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K26" i="1" s="1"/>
  <c r="I25" i="1"/>
  <c r="J25" i="1" s="1"/>
  <c r="I24" i="1"/>
  <c r="J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7" i="1"/>
  <c r="J17" i="1" s="1"/>
  <c r="I16" i="1"/>
  <c r="J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J9" i="1" s="1"/>
  <c r="I8" i="1"/>
  <c r="J8" i="1" s="1"/>
  <c r="I7" i="1"/>
  <c r="J7" i="1" s="1"/>
  <c r="I6" i="1"/>
  <c r="K6" i="1" s="1"/>
  <c r="I5" i="1"/>
  <c r="K5" i="1" s="1"/>
  <c r="D32" i="1"/>
  <c r="E32" i="1" s="1"/>
  <c r="D31" i="1"/>
  <c r="E31" i="1" s="1"/>
  <c r="D30" i="1"/>
  <c r="F30" i="1" s="1"/>
  <c r="D29" i="1"/>
  <c r="E29" i="1" s="1"/>
  <c r="D28" i="1"/>
  <c r="F28" i="1" s="1"/>
  <c r="D27" i="1"/>
  <c r="F27" i="1" s="1"/>
  <c r="D26" i="1"/>
  <c r="F26" i="1" s="1"/>
  <c r="D25" i="1"/>
  <c r="E25" i="1" s="1"/>
  <c r="D24" i="1"/>
  <c r="F24" i="1" s="1"/>
  <c r="D23" i="1"/>
  <c r="F23" i="1" s="1"/>
  <c r="D22" i="1"/>
  <c r="F22" i="1" s="1"/>
  <c r="D21" i="1"/>
  <c r="E21" i="1" s="1"/>
  <c r="D20" i="1"/>
  <c r="F20" i="1" s="1"/>
  <c r="D19" i="1"/>
  <c r="F19" i="1" s="1"/>
  <c r="D18" i="1"/>
  <c r="F18" i="1" s="1"/>
  <c r="D17" i="1"/>
  <c r="E17" i="1" s="1"/>
  <c r="D16" i="1"/>
  <c r="E16" i="1" s="1"/>
  <c r="D15" i="1"/>
  <c r="F15" i="1" s="1"/>
  <c r="D14" i="1"/>
  <c r="F14" i="1" s="1"/>
  <c r="D13" i="1"/>
  <c r="E13" i="1" s="1"/>
  <c r="D12" i="1"/>
  <c r="F12" i="1" s="1"/>
  <c r="D11" i="1"/>
  <c r="F11" i="1" s="1"/>
  <c r="D10" i="1"/>
  <c r="F10" i="1" s="1"/>
  <c r="D9" i="1"/>
  <c r="E9" i="1" s="1"/>
  <c r="D8" i="1"/>
  <c r="F8" i="1" s="1"/>
  <c r="D7" i="1"/>
  <c r="F7" i="1" s="1"/>
  <c r="D6" i="1"/>
  <c r="F6" i="1" s="1"/>
  <c r="D5" i="1"/>
  <c r="F5" i="1" s="1"/>
  <c r="T28" i="1" l="1"/>
  <c r="E12" i="1"/>
  <c r="Z27" i="1"/>
  <c r="K17" i="1"/>
  <c r="F17" i="1"/>
  <c r="P17" i="1"/>
  <c r="E28" i="1"/>
  <c r="J13" i="1"/>
  <c r="E5" i="1"/>
  <c r="F16" i="1"/>
  <c r="P16" i="1"/>
  <c r="Z17" i="1"/>
  <c r="Y29" i="1"/>
  <c r="J20" i="1"/>
  <c r="J27" i="1"/>
  <c r="P11" i="1"/>
  <c r="U15" i="1"/>
  <c r="Z12" i="1"/>
  <c r="O20" i="1"/>
  <c r="Y11" i="1"/>
  <c r="T19" i="1"/>
  <c r="O12" i="1"/>
  <c r="T11" i="1"/>
  <c r="U16" i="1"/>
  <c r="Y13" i="1"/>
  <c r="F9" i="1"/>
  <c r="P9" i="1"/>
  <c r="U8" i="1"/>
  <c r="F25" i="1"/>
  <c r="K16" i="1"/>
  <c r="J11" i="1"/>
  <c r="P8" i="1"/>
  <c r="P25" i="1"/>
  <c r="T23" i="1"/>
  <c r="Y20" i="1"/>
  <c r="E24" i="1"/>
  <c r="J19" i="1"/>
  <c r="K32" i="1"/>
  <c r="O19" i="1"/>
  <c r="O28" i="1"/>
  <c r="T7" i="1"/>
  <c r="T20" i="1"/>
  <c r="U24" i="1"/>
  <c r="Z24" i="1"/>
  <c r="Y28" i="1"/>
  <c r="E20" i="1"/>
  <c r="P24" i="1"/>
  <c r="Z16" i="1"/>
  <c r="F32" i="1"/>
  <c r="F29" i="1"/>
  <c r="K24" i="1"/>
  <c r="J28" i="1"/>
  <c r="U12" i="1"/>
  <c r="Z8" i="1"/>
  <c r="Z25" i="1"/>
  <c r="E8" i="1"/>
  <c r="F21" i="1"/>
  <c r="K8" i="1"/>
  <c r="J12" i="1"/>
  <c r="K25" i="1"/>
  <c r="J29" i="1"/>
  <c r="T27" i="1"/>
  <c r="T31" i="1"/>
  <c r="Z9" i="1"/>
  <c r="Y21" i="1"/>
  <c r="F13" i="1"/>
  <c r="K9" i="1"/>
  <c r="J21" i="1"/>
  <c r="O27" i="1"/>
  <c r="Y19" i="1"/>
  <c r="Y6" i="1"/>
  <c r="Y14" i="1"/>
  <c r="Y22" i="1"/>
  <c r="Y30" i="1"/>
  <c r="Y7" i="1"/>
  <c r="Y15" i="1"/>
  <c r="Y23" i="1"/>
  <c r="Y31" i="1"/>
  <c r="Y10" i="1"/>
  <c r="Y18" i="1"/>
  <c r="Y26" i="1"/>
  <c r="Y5" i="1"/>
  <c r="T18" i="1"/>
  <c r="T26" i="1"/>
  <c r="U10" i="1"/>
  <c r="T13" i="1"/>
  <c r="T21" i="1"/>
  <c r="T29" i="1"/>
  <c r="T6" i="1"/>
  <c r="T14" i="1"/>
  <c r="T22" i="1"/>
  <c r="T30" i="1"/>
  <c r="T9" i="1"/>
  <c r="T17" i="1"/>
  <c r="T25" i="1"/>
  <c r="T5" i="1"/>
  <c r="O15" i="1"/>
  <c r="O23" i="1"/>
  <c r="O31" i="1"/>
  <c r="P7" i="1"/>
  <c r="O10" i="1"/>
  <c r="O18" i="1"/>
  <c r="O26" i="1"/>
  <c r="O13" i="1"/>
  <c r="O21" i="1"/>
  <c r="O29" i="1"/>
  <c r="O30" i="1"/>
  <c r="O6" i="1"/>
  <c r="O14" i="1"/>
  <c r="O22" i="1"/>
  <c r="P5" i="1"/>
  <c r="J6" i="1"/>
  <c r="J14" i="1"/>
  <c r="J22" i="1"/>
  <c r="J30" i="1"/>
  <c r="J31" i="1"/>
  <c r="J15" i="1"/>
  <c r="J23" i="1"/>
  <c r="K7" i="1"/>
  <c r="J10" i="1"/>
  <c r="J18" i="1"/>
  <c r="J26" i="1"/>
  <c r="J5" i="1"/>
  <c r="E11" i="1"/>
  <c r="E19" i="1"/>
  <c r="E27" i="1"/>
  <c r="E6" i="1"/>
  <c r="E14" i="1"/>
  <c r="E22" i="1"/>
  <c r="E30" i="1"/>
  <c r="E7" i="1"/>
  <c r="E10" i="1"/>
  <c r="E26" i="1"/>
  <c r="F31" i="1"/>
  <c r="E15" i="1"/>
  <c r="E23" i="1"/>
  <c r="E18" i="1"/>
</calcChain>
</file>

<file path=xl/sharedStrings.xml><?xml version="1.0" encoding="utf-8"?>
<sst xmlns="http://schemas.openxmlformats.org/spreadsheetml/2006/main" count="448" uniqueCount="340">
  <si>
    <r>
      <rPr>
        <sz val="11"/>
        <rFont val="Calibri"/>
        <family val="2"/>
      </rPr>
      <t>21.880,00</t>
    </r>
  </si>
  <si>
    <r>
      <rPr>
        <sz val="11"/>
        <rFont val="Calibri"/>
        <family val="2"/>
      </rPr>
      <t>23.880,00</t>
    </r>
  </si>
  <si>
    <r>
      <rPr>
        <sz val="11"/>
        <rFont val="Calibri"/>
        <family val="2"/>
      </rPr>
      <t>25.880,00</t>
    </r>
  </si>
  <si>
    <r>
      <rPr>
        <sz val="11"/>
        <rFont val="Calibri"/>
        <family val="2"/>
      </rPr>
      <t>28.880,00</t>
    </r>
  </si>
  <si>
    <r>
      <rPr>
        <sz val="11"/>
        <rFont val="Calibri"/>
        <family val="2"/>
      </rPr>
      <t>31.880,00</t>
    </r>
  </si>
  <si>
    <r>
      <rPr>
        <sz val="11"/>
        <rFont val="Calibri"/>
        <family val="2"/>
      </rPr>
      <t>22.325,00</t>
    </r>
  </si>
  <si>
    <r>
      <rPr>
        <sz val="11"/>
        <rFont val="Calibri"/>
        <family val="2"/>
      </rPr>
      <t>24.325,00</t>
    </r>
  </si>
  <si>
    <r>
      <rPr>
        <sz val="11"/>
        <rFont val="Calibri"/>
        <family val="2"/>
      </rPr>
      <t>26.360,00</t>
    </r>
  </si>
  <si>
    <r>
      <rPr>
        <sz val="11"/>
        <rFont val="Calibri"/>
        <family val="2"/>
      </rPr>
      <t>29.360,00</t>
    </r>
  </si>
  <si>
    <r>
      <rPr>
        <sz val="11"/>
        <rFont val="Calibri"/>
        <family val="2"/>
      </rPr>
      <t>32.360,00</t>
    </r>
  </si>
  <si>
    <r>
      <rPr>
        <sz val="11"/>
        <rFont val="Calibri"/>
        <family val="2"/>
      </rPr>
      <t>22.770,00</t>
    </r>
  </si>
  <si>
    <r>
      <rPr>
        <sz val="11"/>
        <rFont val="Calibri"/>
        <family val="2"/>
      </rPr>
      <t>24.770,00</t>
    </r>
  </si>
  <si>
    <r>
      <rPr>
        <sz val="11"/>
        <rFont val="Calibri"/>
        <family val="2"/>
      </rPr>
      <t>26.840,00</t>
    </r>
  </si>
  <si>
    <r>
      <rPr>
        <sz val="11"/>
        <rFont val="Calibri"/>
        <family val="2"/>
      </rPr>
      <t>29.840,00</t>
    </r>
  </si>
  <si>
    <r>
      <rPr>
        <sz val="11"/>
        <rFont val="Calibri"/>
        <family val="2"/>
      </rPr>
      <t>32.840,00</t>
    </r>
  </si>
  <si>
    <r>
      <rPr>
        <sz val="11"/>
        <rFont val="Calibri"/>
        <family val="2"/>
      </rPr>
      <t>23.215,00</t>
    </r>
  </si>
  <si>
    <r>
      <rPr>
        <sz val="11"/>
        <rFont val="Calibri"/>
        <family val="2"/>
      </rPr>
      <t>25.215,00</t>
    </r>
  </si>
  <si>
    <r>
      <rPr>
        <sz val="11"/>
        <rFont val="Calibri"/>
        <family val="2"/>
      </rPr>
      <t>27.320,00</t>
    </r>
  </si>
  <si>
    <r>
      <rPr>
        <sz val="11"/>
        <rFont val="Calibri"/>
        <family val="2"/>
      </rPr>
      <t>30.320,00</t>
    </r>
  </si>
  <si>
    <r>
      <rPr>
        <sz val="11"/>
        <rFont val="Calibri"/>
        <family val="2"/>
      </rPr>
      <t>33.320,00</t>
    </r>
  </si>
  <si>
    <r>
      <rPr>
        <sz val="11"/>
        <rFont val="Calibri"/>
        <family val="2"/>
      </rPr>
      <t>23.660,00</t>
    </r>
  </si>
  <si>
    <r>
      <rPr>
        <sz val="11"/>
        <rFont val="Calibri"/>
        <family val="2"/>
      </rPr>
      <t>25.660,00</t>
    </r>
  </si>
  <si>
    <r>
      <rPr>
        <sz val="11"/>
        <rFont val="Calibri"/>
        <family val="2"/>
      </rPr>
      <t>27.800,00</t>
    </r>
  </si>
  <si>
    <r>
      <rPr>
        <sz val="11"/>
        <rFont val="Calibri"/>
        <family val="2"/>
      </rPr>
      <t>30.800,00</t>
    </r>
  </si>
  <si>
    <r>
      <rPr>
        <sz val="11"/>
        <rFont val="Calibri"/>
        <family val="2"/>
      </rPr>
      <t>33.800,00</t>
    </r>
  </si>
  <si>
    <r>
      <rPr>
        <sz val="11"/>
        <rFont val="Calibri"/>
        <family val="2"/>
      </rPr>
      <t>24.105,00</t>
    </r>
  </si>
  <si>
    <r>
      <rPr>
        <sz val="11"/>
        <rFont val="Calibri"/>
        <family val="2"/>
      </rPr>
      <t>26.105,00</t>
    </r>
  </si>
  <si>
    <r>
      <rPr>
        <sz val="11"/>
        <rFont val="Calibri"/>
        <family val="2"/>
      </rPr>
      <t>28.280,00</t>
    </r>
  </si>
  <si>
    <r>
      <rPr>
        <sz val="11"/>
        <rFont val="Calibri"/>
        <family val="2"/>
      </rPr>
      <t>31.280,00</t>
    </r>
  </si>
  <si>
    <r>
      <rPr>
        <sz val="11"/>
        <rFont val="Calibri"/>
        <family val="2"/>
      </rPr>
      <t>34.280,00</t>
    </r>
  </si>
  <si>
    <r>
      <rPr>
        <sz val="11"/>
        <rFont val="Calibri"/>
        <family val="2"/>
      </rPr>
      <t>24.550,00</t>
    </r>
  </si>
  <si>
    <r>
      <rPr>
        <sz val="11"/>
        <rFont val="Calibri"/>
        <family val="2"/>
      </rPr>
      <t>26.550,00</t>
    </r>
  </si>
  <si>
    <r>
      <rPr>
        <sz val="11"/>
        <rFont val="Calibri"/>
        <family val="2"/>
      </rPr>
      <t>28.760,00</t>
    </r>
  </si>
  <si>
    <r>
      <rPr>
        <sz val="11"/>
        <rFont val="Calibri"/>
        <family val="2"/>
      </rPr>
      <t>31.760,00</t>
    </r>
  </si>
  <si>
    <r>
      <rPr>
        <sz val="11"/>
        <rFont val="Calibri"/>
        <family val="2"/>
      </rPr>
      <t>34.760,00</t>
    </r>
  </si>
  <si>
    <r>
      <rPr>
        <sz val="11"/>
        <rFont val="Calibri"/>
        <family val="2"/>
      </rPr>
      <t>24.995,00</t>
    </r>
  </si>
  <si>
    <r>
      <rPr>
        <sz val="11"/>
        <rFont val="Calibri"/>
        <family val="2"/>
      </rPr>
      <t>26.995,00</t>
    </r>
  </si>
  <si>
    <r>
      <rPr>
        <sz val="11"/>
        <rFont val="Calibri"/>
        <family val="2"/>
      </rPr>
      <t>29.240,00</t>
    </r>
  </si>
  <si>
    <r>
      <rPr>
        <sz val="11"/>
        <rFont val="Calibri"/>
        <family val="2"/>
      </rPr>
      <t>32.240,00</t>
    </r>
  </si>
  <si>
    <r>
      <rPr>
        <sz val="11"/>
        <rFont val="Calibri"/>
        <family val="2"/>
      </rPr>
      <t>35.240,00</t>
    </r>
  </si>
  <si>
    <r>
      <rPr>
        <sz val="11"/>
        <rFont val="Calibri"/>
        <family val="2"/>
      </rPr>
      <t>25.440,00</t>
    </r>
  </si>
  <si>
    <r>
      <rPr>
        <sz val="11"/>
        <rFont val="Calibri"/>
        <family val="2"/>
      </rPr>
      <t>27.440,00</t>
    </r>
  </si>
  <si>
    <r>
      <rPr>
        <sz val="11"/>
        <rFont val="Calibri"/>
        <family val="2"/>
      </rPr>
      <t>29.720,00</t>
    </r>
  </si>
  <si>
    <r>
      <rPr>
        <sz val="11"/>
        <rFont val="Calibri"/>
        <family val="2"/>
      </rPr>
      <t>32.720,00</t>
    </r>
  </si>
  <si>
    <r>
      <rPr>
        <sz val="11"/>
        <rFont val="Calibri"/>
        <family val="2"/>
      </rPr>
      <t>35.720,00</t>
    </r>
  </si>
  <si>
    <r>
      <rPr>
        <sz val="11"/>
        <rFont val="Calibri"/>
        <family val="2"/>
      </rPr>
      <t>25.885,00</t>
    </r>
  </si>
  <si>
    <r>
      <rPr>
        <sz val="11"/>
        <rFont val="Calibri"/>
        <family val="2"/>
      </rPr>
      <t>27.885,00</t>
    </r>
  </si>
  <si>
    <r>
      <rPr>
        <sz val="11"/>
        <rFont val="Calibri"/>
        <family val="2"/>
      </rPr>
      <t>30.200,00</t>
    </r>
  </si>
  <si>
    <r>
      <rPr>
        <sz val="11"/>
        <rFont val="Calibri"/>
        <family val="2"/>
      </rPr>
      <t>33.200,00</t>
    </r>
  </si>
  <si>
    <r>
      <rPr>
        <sz val="11"/>
        <rFont val="Calibri"/>
        <family val="2"/>
      </rPr>
      <t>36.200,00</t>
    </r>
  </si>
  <si>
    <r>
      <rPr>
        <sz val="11"/>
        <rFont val="Calibri"/>
        <family val="2"/>
      </rPr>
      <t>26.330,00</t>
    </r>
  </si>
  <si>
    <r>
      <rPr>
        <sz val="11"/>
        <rFont val="Calibri"/>
        <family val="2"/>
      </rPr>
      <t>28.330,00</t>
    </r>
  </si>
  <si>
    <r>
      <rPr>
        <sz val="11"/>
        <rFont val="Calibri"/>
        <family val="2"/>
      </rPr>
      <t>30.680,00</t>
    </r>
  </si>
  <si>
    <r>
      <rPr>
        <sz val="11"/>
        <rFont val="Calibri"/>
        <family val="2"/>
      </rPr>
      <t>33.680,00</t>
    </r>
  </si>
  <si>
    <r>
      <rPr>
        <sz val="11"/>
        <rFont val="Calibri"/>
        <family val="2"/>
      </rPr>
      <t>36.680,00</t>
    </r>
  </si>
  <si>
    <r>
      <rPr>
        <sz val="11"/>
        <rFont val="Calibri"/>
        <family val="2"/>
      </rPr>
      <t>26.775,00</t>
    </r>
  </si>
  <si>
    <r>
      <rPr>
        <sz val="11"/>
        <rFont val="Calibri"/>
        <family val="2"/>
      </rPr>
      <t>28.775,00</t>
    </r>
  </si>
  <si>
    <r>
      <rPr>
        <sz val="11"/>
        <rFont val="Calibri"/>
        <family val="2"/>
      </rPr>
      <t>31.160,00</t>
    </r>
  </si>
  <si>
    <r>
      <rPr>
        <sz val="11"/>
        <rFont val="Calibri"/>
        <family val="2"/>
      </rPr>
      <t>34.160,00</t>
    </r>
  </si>
  <si>
    <r>
      <rPr>
        <sz val="11"/>
        <rFont val="Calibri"/>
        <family val="2"/>
      </rPr>
      <t>37.160,00</t>
    </r>
  </si>
  <si>
    <r>
      <rPr>
        <sz val="11"/>
        <rFont val="Calibri"/>
        <family val="2"/>
      </rPr>
      <t>27.220,00</t>
    </r>
  </si>
  <si>
    <r>
      <rPr>
        <sz val="11"/>
        <rFont val="Calibri"/>
        <family val="2"/>
      </rPr>
      <t>29.220,00</t>
    </r>
  </si>
  <si>
    <r>
      <rPr>
        <sz val="11"/>
        <rFont val="Calibri"/>
        <family val="2"/>
      </rPr>
      <t>31.640,00</t>
    </r>
  </si>
  <si>
    <r>
      <rPr>
        <sz val="11"/>
        <rFont val="Calibri"/>
        <family val="2"/>
      </rPr>
      <t>34.640,00</t>
    </r>
  </si>
  <si>
    <r>
      <rPr>
        <sz val="11"/>
        <rFont val="Calibri"/>
        <family val="2"/>
      </rPr>
      <t>37.640,00</t>
    </r>
  </si>
  <si>
    <r>
      <rPr>
        <sz val="11"/>
        <rFont val="Calibri"/>
        <family val="2"/>
      </rPr>
      <t>27.665,00</t>
    </r>
  </si>
  <si>
    <r>
      <rPr>
        <sz val="11"/>
        <rFont val="Calibri"/>
        <family val="2"/>
      </rPr>
      <t>29.665,00</t>
    </r>
  </si>
  <si>
    <r>
      <rPr>
        <sz val="11"/>
        <rFont val="Calibri"/>
        <family val="2"/>
      </rPr>
      <t>32.120,00</t>
    </r>
  </si>
  <si>
    <r>
      <rPr>
        <sz val="11"/>
        <rFont val="Calibri"/>
        <family val="2"/>
      </rPr>
      <t>35.120,00</t>
    </r>
  </si>
  <si>
    <r>
      <rPr>
        <sz val="11"/>
        <rFont val="Calibri"/>
        <family val="2"/>
      </rPr>
      <t>38.120,00</t>
    </r>
  </si>
  <si>
    <r>
      <rPr>
        <sz val="11"/>
        <rFont val="Calibri"/>
        <family val="2"/>
      </rPr>
      <t>28.110,00</t>
    </r>
  </si>
  <si>
    <r>
      <rPr>
        <sz val="11"/>
        <rFont val="Calibri"/>
        <family val="2"/>
      </rPr>
      <t>30.110,00</t>
    </r>
  </si>
  <si>
    <r>
      <rPr>
        <sz val="11"/>
        <rFont val="Calibri"/>
        <family val="2"/>
      </rPr>
      <t>32.600,00</t>
    </r>
  </si>
  <si>
    <r>
      <rPr>
        <sz val="11"/>
        <rFont val="Calibri"/>
        <family val="2"/>
      </rPr>
      <t>35.600,00</t>
    </r>
  </si>
  <si>
    <r>
      <rPr>
        <sz val="11"/>
        <rFont val="Calibri"/>
        <family val="2"/>
      </rPr>
      <t>38.600,00</t>
    </r>
  </si>
  <si>
    <r>
      <rPr>
        <sz val="11"/>
        <rFont val="Calibri"/>
        <family val="2"/>
      </rPr>
      <t>28.555,00</t>
    </r>
  </si>
  <si>
    <r>
      <rPr>
        <sz val="11"/>
        <rFont val="Calibri"/>
        <family val="2"/>
      </rPr>
      <t>30.555,00</t>
    </r>
  </si>
  <si>
    <r>
      <rPr>
        <sz val="11"/>
        <rFont val="Calibri"/>
        <family val="2"/>
      </rPr>
      <t>33.080,00</t>
    </r>
  </si>
  <si>
    <r>
      <rPr>
        <sz val="11"/>
        <rFont val="Calibri"/>
        <family val="2"/>
      </rPr>
      <t>36.080,00</t>
    </r>
  </si>
  <si>
    <r>
      <rPr>
        <sz val="11"/>
        <rFont val="Calibri"/>
        <family val="2"/>
      </rPr>
      <t>39.080,00</t>
    </r>
  </si>
  <si>
    <r>
      <rPr>
        <sz val="11"/>
        <rFont val="Calibri"/>
        <family val="2"/>
      </rPr>
      <t>29.000,00</t>
    </r>
  </si>
  <si>
    <r>
      <rPr>
        <sz val="11"/>
        <rFont val="Calibri"/>
        <family val="2"/>
      </rPr>
      <t>31.000,00</t>
    </r>
  </si>
  <si>
    <r>
      <rPr>
        <sz val="11"/>
        <rFont val="Calibri"/>
        <family val="2"/>
      </rPr>
      <t>33.560,00</t>
    </r>
  </si>
  <si>
    <r>
      <rPr>
        <sz val="11"/>
        <rFont val="Calibri"/>
        <family val="2"/>
      </rPr>
      <t>36.560,00</t>
    </r>
  </si>
  <si>
    <r>
      <rPr>
        <sz val="11"/>
        <rFont val="Calibri"/>
        <family val="2"/>
      </rPr>
      <t>39.560,00</t>
    </r>
  </si>
  <si>
    <r>
      <rPr>
        <sz val="11"/>
        <rFont val="Calibri"/>
        <family val="2"/>
      </rPr>
      <t>29.445,00</t>
    </r>
  </si>
  <si>
    <r>
      <rPr>
        <sz val="11"/>
        <rFont val="Calibri"/>
        <family val="2"/>
      </rPr>
      <t>31.445,00</t>
    </r>
  </si>
  <si>
    <r>
      <rPr>
        <sz val="11"/>
        <rFont val="Calibri"/>
        <family val="2"/>
      </rPr>
      <t>34.040,00</t>
    </r>
  </si>
  <si>
    <r>
      <rPr>
        <sz val="11"/>
        <rFont val="Calibri"/>
        <family val="2"/>
      </rPr>
      <t>37.040,00</t>
    </r>
  </si>
  <si>
    <r>
      <rPr>
        <sz val="11"/>
        <rFont val="Calibri"/>
        <family val="2"/>
      </rPr>
      <t>40.040,00</t>
    </r>
  </si>
  <si>
    <r>
      <rPr>
        <sz val="11"/>
        <rFont val="Calibri"/>
        <family val="2"/>
      </rPr>
      <t>29.890,00</t>
    </r>
  </si>
  <si>
    <r>
      <rPr>
        <sz val="11"/>
        <rFont val="Calibri"/>
        <family val="2"/>
      </rPr>
      <t>31.890,00</t>
    </r>
  </si>
  <si>
    <r>
      <rPr>
        <sz val="11"/>
        <rFont val="Calibri"/>
        <family val="2"/>
      </rPr>
      <t>34.520,00</t>
    </r>
  </si>
  <si>
    <r>
      <rPr>
        <sz val="11"/>
        <rFont val="Calibri"/>
        <family val="2"/>
      </rPr>
      <t>37.520,00</t>
    </r>
  </si>
  <si>
    <r>
      <rPr>
        <sz val="11"/>
        <rFont val="Calibri"/>
        <family val="2"/>
      </rPr>
      <t>40.520,00</t>
    </r>
  </si>
  <si>
    <r>
      <rPr>
        <sz val="11"/>
        <rFont val="Calibri"/>
        <family val="2"/>
      </rPr>
      <t>30.335,00</t>
    </r>
  </si>
  <si>
    <r>
      <rPr>
        <sz val="11"/>
        <rFont val="Calibri"/>
        <family val="2"/>
      </rPr>
      <t>32.335,00</t>
    </r>
  </si>
  <si>
    <r>
      <rPr>
        <sz val="11"/>
        <rFont val="Calibri"/>
        <family val="2"/>
      </rPr>
      <t>35.000,00</t>
    </r>
  </si>
  <si>
    <r>
      <rPr>
        <sz val="11"/>
        <rFont val="Calibri"/>
        <family val="2"/>
      </rPr>
      <t>38.000,00</t>
    </r>
  </si>
  <si>
    <r>
      <rPr>
        <sz val="11"/>
        <rFont val="Calibri"/>
        <family val="2"/>
      </rPr>
      <t>41.000,00</t>
    </r>
  </si>
  <si>
    <r>
      <rPr>
        <sz val="11"/>
        <rFont val="Calibri"/>
        <family val="2"/>
      </rPr>
      <t>30.780,00</t>
    </r>
  </si>
  <si>
    <r>
      <rPr>
        <sz val="11"/>
        <rFont val="Calibri"/>
        <family val="2"/>
      </rPr>
      <t>32.780,00</t>
    </r>
  </si>
  <si>
    <r>
      <rPr>
        <sz val="11"/>
        <rFont val="Calibri"/>
        <family val="2"/>
      </rPr>
      <t>35.480,00</t>
    </r>
  </si>
  <si>
    <r>
      <rPr>
        <sz val="11"/>
        <rFont val="Calibri"/>
        <family val="2"/>
      </rPr>
      <t>38.480,00</t>
    </r>
  </si>
  <si>
    <r>
      <rPr>
        <sz val="11"/>
        <rFont val="Calibri"/>
        <family val="2"/>
      </rPr>
      <t>41.480,00</t>
    </r>
  </si>
  <si>
    <r>
      <rPr>
        <sz val="11"/>
        <rFont val="Calibri"/>
        <family val="2"/>
      </rPr>
      <t>31.225,00</t>
    </r>
  </si>
  <si>
    <r>
      <rPr>
        <sz val="11"/>
        <rFont val="Calibri"/>
        <family val="2"/>
      </rPr>
      <t>33.225,00</t>
    </r>
  </si>
  <si>
    <r>
      <rPr>
        <sz val="11"/>
        <rFont val="Calibri"/>
        <family val="2"/>
      </rPr>
      <t>35.960,00</t>
    </r>
  </si>
  <si>
    <r>
      <rPr>
        <sz val="11"/>
        <rFont val="Calibri"/>
        <family val="2"/>
      </rPr>
      <t>38.960,00</t>
    </r>
  </si>
  <si>
    <r>
      <rPr>
        <sz val="11"/>
        <rFont val="Calibri"/>
        <family val="2"/>
      </rPr>
      <t>41.960,00</t>
    </r>
  </si>
  <si>
    <r>
      <rPr>
        <sz val="11"/>
        <rFont val="Calibri"/>
        <family val="2"/>
      </rPr>
      <t>31.670,00</t>
    </r>
  </si>
  <si>
    <r>
      <rPr>
        <sz val="11"/>
        <rFont val="Calibri"/>
        <family val="2"/>
      </rPr>
      <t>33.670,00</t>
    </r>
  </si>
  <si>
    <r>
      <rPr>
        <sz val="11"/>
        <rFont val="Calibri"/>
        <family val="2"/>
      </rPr>
      <t>36.440,00</t>
    </r>
  </si>
  <si>
    <r>
      <rPr>
        <sz val="11"/>
        <rFont val="Calibri"/>
        <family val="2"/>
      </rPr>
      <t>39.440,00</t>
    </r>
  </si>
  <si>
    <r>
      <rPr>
        <sz val="11"/>
        <rFont val="Calibri"/>
        <family val="2"/>
      </rPr>
      <t>42.440,00</t>
    </r>
  </si>
  <si>
    <r>
      <rPr>
        <sz val="11"/>
        <rFont val="Calibri"/>
        <family val="2"/>
      </rPr>
      <t>32.115,00</t>
    </r>
  </si>
  <si>
    <r>
      <rPr>
        <sz val="11"/>
        <rFont val="Calibri"/>
        <family val="2"/>
      </rPr>
      <t>34.115,00</t>
    </r>
  </si>
  <si>
    <r>
      <rPr>
        <sz val="11"/>
        <rFont val="Calibri"/>
        <family val="2"/>
      </rPr>
      <t>36.920,00</t>
    </r>
  </si>
  <si>
    <r>
      <rPr>
        <sz val="11"/>
        <rFont val="Calibri"/>
        <family val="2"/>
      </rPr>
      <t>39.920,00</t>
    </r>
  </si>
  <si>
    <r>
      <rPr>
        <sz val="11"/>
        <rFont val="Calibri"/>
        <family val="2"/>
      </rPr>
      <t>42.920,00</t>
    </r>
  </si>
  <si>
    <r>
      <rPr>
        <sz val="11"/>
        <rFont val="Calibri"/>
        <family val="2"/>
      </rPr>
      <t>32.560,00</t>
    </r>
  </si>
  <si>
    <r>
      <rPr>
        <sz val="11"/>
        <rFont val="Calibri"/>
        <family val="2"/>
      </rPr>
      <t>34.560,00</t>
    </r>
  </si>
  <si>
    <r>
      <rPr>
        <sz val="11"/>
        <rFont val="Calibri"/>
        <family val="2"/>
      </rPr>
      <t>37.400,00</t>
    </r>
  </si>
  <si>
    <r>
      <rPr>
        <sz val="11"/>
        <rFont val="Calibri"/>
        <family val="2"/>
      </rPr>
      <t>40.400,00</t>
    </r>
  </si>
  <si>
    <r>
      <rPr>
        <sz val="11"/>
        <rFont val="Calibri"/>
        <family val="2"/>
      </rPr>
      <t>43.400,00</t>
    </r>
  </si>
  <si>
    <r>
      <rPr>
        <sz val="11"/>
        <rFont val="Calibri"/>
        <family val="2"/>
      </rPr>
      <t>33.005,00</t>
    </r>
  </si>
  <si>
    <r>
      <rPr>
        <sz val="11"/>
        <rFont val="Calibri"/>
        <family val="2"/>
      </rPr>
      <t>35.005,00</t>
    </r>
  </si>
  <si>
    <r>
      <rPr>
        <sz val="11"/>
        <rFont val="Calibri"/>
        <family val="2"/>
      </rPr>
      <t>37.880,00</t>
    </r>
  </si>
  <si>
    <r>
      <rPr>
        <sz val="11"/>
        <rFont val="Calibri"/>
        <family val="2"/>
      </rPr>
      <t>40.880,00</t>
    </r>
  </si>
  <si>
    <r>
      <rPr>
        <sz val="11"/>
        <rFont val="Calibri"/>
        <family val="2"/>
      </rPr>
      <t>43.880,00</t>
    </r>
  </si>
  <si>
    <r>
      <rPr>
        <sz val="11"/>
        <rFont val="Calibri"/>
        <family val="2"/>
      </rPr>
      <t>33.450,00</t>
    </r>
  </si>
  <si>
    <r>
      <rPr>
        <sz val="11"/>
        <rFont val="Calibri"/>
        <family val="2"/>
      </rPr>
      <t>35.450,00</t>
    </r>
  </si>
  <si>
    <r>
      <rPr>
        <sz val="11"/>
        <rFont val="Calibri"/>
        <family val="2"/>
      </rPr>
      <t>38.360,00</t>
    </r>
  </si>
  <si>
    <r>
      <rPr>
        <sz val="11"/>
        <rFont val="Calibri"/>
        <family val="2"/>
      </rPr>
      <t>41.360,00</t>
    </r>
  </si>
  <si>
    <r>
      <rPr>
        <sz val="11"/>
        <rFont val="Calibri"/>
        <family val="2"/>
      </rPr>
      <t>43.951,59</t>
    </r>
  </si>
  <si>
    <r>
      <rPr>
        <sz val="11"/>
        <rFont val="Calibri"/>
        <family val="2"/>
      </rPr>
      <t>33.895,00</t>
    </r>
  </si>
  <si>
    <r>
      <rPr>
        <sz val="11"/>
        <rFont val="Calibri"/>
        <family val="2"/>
      </rPr>
      <t>35.895,00</t>
    </r>
  </si>
  <si>
    <r>
      <rPr>
        <sz val="11"/>
        <rFont val="Calibri"/>
        <family val="2"/>
      </rPr>
      <t>32.380,00</t>
    </r>
  </si>
  <si>
    <r>
      <rPr>
        <sz val="11"/>
        <rFont val="Calibri"/>
        <family val="2"/>
      </rPr>
      <t>35.880,00</t>
    </r>
  </si>
  <si>
    <r>
      <rPr>
        <sz val="11"/>
        <rFont val="Calibri"/>
        <family val="2"/>
      </rPr>
      <t>38.880,00</t>
    </r>
  </si>
  <si>
    <r>
      <rPr>
        <sz val="11"/>
        <rFont val="Calibri"/>
        <family val="2"/>
      </rPr>
      <t>39.570,00</t>
    </r>
  </si>
  <si>
    <r>
      <rPr>
        <sz val="11"/>
        <rFont val="Calibri"/>
        <family val="2"/>
      </rPr>
      <t>42.570,00</t>
    </r>
  </si>
  <si>
    <r>
      <rPr>
        <sz val="11"/>
        <rFont val="Calibri"/>
        <family val="2"/>
      </rPr>
      <t>32.900,00</t>
    </r>
  </si>
  <si>
    <r>
      <rPr>
        <sz val="11"/>
        <rFont val="Calibri"/>
        <family val="2"/>
      </rPr>
      <t>36.400,00</t>
    </r>
  </si>
  <si>
    <r>
      <rPr>
        <sz val="11"/>
        <rFont val="Calibri"/>
        <family val="2"/>
      </rPr>
      <t>39.400,00</t>
    </r>
  </si>
  <si>
    <r>
      <rPr>
        <sz val="11"/>
        <rFont val="Calibri"/>
        <family val="2"/>
      </rPr>
      <t>40.180,00</t>
    </r>
  </si>
  <si>
    <r>
      <rPr>
        <sz val="11"/>
        <rFont val="Calibri"/>
        <family val="2"/>
      </rPr>
      <t>43.180,00</t>
    </r>
  </si>
  <si>
    <r>
      <rPr>
        <sz val="11"/>
        <rFont val="Calibri"/>
        <family val="2"/>
      </rPr>
      <t>33.420,00</t>
    </r>
  </si>
  <si>
    <r>
      <rPr>
        <sz val="11"/>
        <rFont val="Calibri"/>
        <family val="2"/>
      </rPr>
      <t>40.790,00</t>
    </r>
  </si>
  <si>
    <r>
      <rPr>
        <sz val="11"/>
        <rFont val="Calibri"/>
        <family val="2"/>
      </rPr>
      <t>43.790,00</t>
    </r>
  </si>
  <si>
    <r>
      <rPr>
        <sz val="11"/>
        <rFont val="Calibri"/>
        <family val="2"/>
      </rPr>
      <t>33.940,00</t>
    </r>
  </si>
  <si>
    <r>
      <rPr>
        <sz val="11"/>
        <rFont val="Calibri"/>
        <family val="2"/>
      </rPr>
      <t>37.440,00</t>
    </r>
  </si>
  <si>
    <r>
      <rPr>
        <sz val="11"/>
        <rFont val="Calibri"/>
        <family val="2"/>
      </rPr>
      <t>40.440,00</t>
    </r>
  </si>
  <si>
    <r>
      <rPr>
        <sz val="11"/>
        <rFont val="Calibri"/>
        <family val="2"/>
      </rPr>
      <t>41.400,00</t>
    </r>
  </si>
  <si>
    <r>
      <rPr>
        <sz val="11"/>
        <rFont val="Calibri"/>
        <family val="2"/>
      </rPr>
      <t>44.400,00</t>
    </r>
  </si>
  <si>
    <r>
      <rPr>
        <sz val="11"/>
        <rFont val="Calibri"/>
        <family val="2"/>
      </rPr>
      <t>34.460,00</t>
    </r>
  </si>
  <si>
    <r>
      <rPr>
        <sz val="11"/>
        <rFont val="Calibri"/>
        <family val="2"/>
      </rPr>
      <t>37.960,00</t>
    </r>
  </si>
  <si>
    <r>
      <rPr>
        <sz val="11"/>
        <rFont val="Calibri"/>
        <family val="2"/>
      </rPr>
      <t>40.960,00</t>
    </r>
  </si>
  <si>
    <r>
      <rPr>
        <sz val="11"/>
        <rFont val="Calibri"/>
        <family val="2"/>
      </rPr>
      <t>42.010,00</t>
    </r>
  </si>
  <si>
    <r>
      <rPr>
        <sz val="11"/>
        <rFont val="Calibri"/>
        <family val="2"/>
      </rPr>
      <t>45.010,00</t>
    </r>
  </si>
  <si>
    <r>
      <rPr>
        <sz val="11"/>
        <rFont val="Calibri"/>
        <family val="2"/>
      </rPr>
      <t>34.980,00</t>
    </r>
  </si>
  <si>
    <r>
      <rPr>
        <sz val="11"/>
        <rFont val="Calibri"/>
        <family val="2"/>
      </rPr>
      <t>42.620,00</t>
    </r>
  </si>
  <si>
    <r>
      <rPr>
        <sz val="11"/>
        <rFont val="Calibri"/>
        <family val="2"/>
      </rPr>
      <t>45.620,00</t>
    </r>
  </si>
  <si>
    <r>
      <rPr>
        <sz val="11"/>
        <rFont val="Calibri"/>
        <family val="2"/>
      </rPr>
      <t>35.500,00</t>
    </r>
  </si>
  <si>
    <r>
      <rPr>
        <sz val="11"/>
        <rFont val="Calibri"/>
        <family val="2"/>
      </rPr>
      <t>39.000,00</t>
    </r>
  </si>
  <si>
    <r>
      <rPr>
        <sz val="11"/>
        <rFont val="Calibri"/>
        <family val="2"/>
      </rPr>
      <t>42.000,00</t>
    </r>
  </si>
  <si>
    <r>
      <rPr>
        <sz val="11"/>
        <rFont val="Calibri"/>
        <family val="2"/>
      </rPr>
      <t>43.230,00</t>
    </r>
  </si>
  <si>
    <r>
      <rPr>
        <sz val="11"/>
        <rFont val="Calibri"/>
        <family val="2"/>
      </rPr>
      <t>46.230,00</t>
    </r>
  </si>
  <si>
    <r>
      <rPr>
        <sz val="11"/>
        <rFont val="Calibri"/>
        <family val="2"/>
      </rPr>
      <t>36.020,00</t>
    </r>
  </si>
  <si>
    <r>
      <rPr>
        <sz val="11"/>
        <rFont val="Calibri"/>
        <family val="2"/>
      </rPr>
      <t>39.520,00</t>
    </r>
  </si>
  <si>
    <r>
      <rPr>
        <sz val="11"/>
        <rFont val="Calibri"/>
        <family val="2"/>
      </rPr>
      <t>42.520,00</t>
    </r>
  </si>
  <si>
    <r>
      <rPr>
        <sz val="11"/>
        <rFont val="Calibri"/>
        <family val="2"/>
      </rPr>
      <t>43.840,00</t>
    </r>
  </si>
  <si>
    <r>
      <rPr>
        <sz val="11"/>
        <rFont val="Calibri"/>
        <family val="2"/>
      </rPr>
      <t>46.840,00</t>
    </r>
  </si>
  <si>
    <r>
      <rPr>
        <sz val="11"/>
        <rFont val="Calibri"/>
        <family val="2"/>
      </rPr>
      <t>36.540,00</t>
    </r>
  </si>
  <si>
    <r>
      <rPr>
        <sz val="11"/>
        <rFont val="Calibri"/>
        <family val="2"/>
      </rPr>
      <t>43.040,00</t>
    </r>
  </si>
  <si>
    <r>
      <rPr>
        <sz val="11"/>
        <rFont val="Calibri"/>
        <family val="2"/>
      </rPr>
      <t>44.450,00</t>
    </r>
  </si>
  <si>
    <r>
      <rPr>
        <sz val="11"/>
        <rFont val="Calibri"/>
        <family val="2"/>
      </rPr>
      <t>47.450,00</t>
    </r>
  </si>
  <si>
    <r>
      <rPr>
        <sz val="11"/>
        <rFont val="Calibri"/>
        <family val="2"/>
      </rPr>
      <t>37.060,00</t>
    </r>
  </si>
  <si>
    <r>
      <rPr>
        <sz val="11"/>
        <rFont val="Calibri"/>
        <family val="2"/>
      </rPr>
      <t>40.560,00</t>
    </r>
  </si>
  <si>
    <r>
      <rPr>
        <sz val="11"/>
        <rFont val="Calibri"/>
        <family val="2"/>
      </rPr>
      <t>43.560,00</t>
    </r>
  </si>
  <si>
    <r>
      <rPr>
        <sz val="11"/>
        <rFont val="Calibri"/>
        <family val="2"/>
      </rPr>
      <t>45.060,00</t>
    </r>
  </si>
  <si>
    <r>
      <rPr>
        <sz val="11"/>
        <rFont val="Calibri"/>
        <family val="2"/>
      </rPr>
      <t>48.060,00</t>
    </r>
  </si>
  <si>
    <r>
      <rPr>
        <sz val="11"/>
        <rFont val="Calibri"/>
        <family val="2"/>
      </rPr>
      <t>37.580,00</t>
    </r>
  </si>
  <si>
    <r>
      <rPr>
        <sz val="11"/>
        <rFont val="Calibri"/>
        <family val="2"/>
      </rPr>
      <t>41.080,00</t>
    </r>
  </si>
  <si>
    <r>
      <rPr>
        <sz val="11"/>
        <rFont val="Calibri"/>
        <family val="2"/>
      </rPr>
      <t>44.080,00</t>
    </r>
  </si>
  <si>
    <r>
      <rPr>
        <sz val="11"/>
        <rFont val="Calibri"/>
        <family val="2"/>
      </rPr>
      <t>45.670,00</t>
    </r>
  </si>
  <si>
    <r>
      <rPr>
        <sz val="11"/>
        <rFont val="Calibri"/>
        <family val="2"/>
      </rPr>
      <t>48.670,00</t>
    </r>
  </si>
  <si>
    <r>
      <rPr>
        <sz val="11"/>
        <rFont val="Calibri"/>
        <family val="2"/>
      </rPr>
      <t>38.100,00</t>
    </r>
  </si>
  <si>
    <r>
      <rPr>
        <sz val="11"/>
        <rFont val="Calibri"/>
        <family val="2"/>
      </rPr>
      <t>41.600,00</t>
    </r>
  </si>
  <si>
    <r>
      <rPr>
        <sz val="11"/>
        <rFont val="Calibri"/>
        <family val="2"/>
      </rPr>
      <t>44.600,00</t>
    </r>
  </si>
  <si>
    <r>
      <rPr>
        <sz val="11"/>
        <rFont val="Calibri"/>
        <family val="2"/>
      </rPr>
      <t>46.280,00</t>
    </r>
  </si>
  <si>
    <r>
      <rPr>
        <sz val="11"/>
        <rFont val="Calibri"/>
        <family val="2"/>
      </rPr>
      <t>49.280,00</t>
    </r>
  </si>
  <si>
    <r>
      <rPr>
        <sz val="11"/>
        <rFont val="Calibri"/>
        <family val="2"/>
      </rPr>
      <t>38.620,00</t>
    </r>
  </si>
  <si>
    <r>
      <rPr>
        <sz val="11"/>
        <rFont val="Calibri"/>
        <family val="2"/>
      </rPr>
      <t>42.120,00</t>
    </r>
  </si>
  <si>
    <r>
      <rPr>
        <sz val="11"/>
        <rFont val="Calibri"/>
        <family val="2"/>
      </rPr>
      <t>45.120,00</t>
    </r>
  </si>
  <si>
    <r>
      <rPr>
        <sz val="11"/>
        <rFont val="Calibri"/>
        <family val="2"/>
      </rPr>
      <t>46.890,00</t>
    </r>
  </si>
  <si>
    <r>
      <rPr>
        <sz val="11"/>
        <rFont val="Calibri"/>
        <family val="2"/>
      </rPr>
      <t>49.890,00</t>
    </r>
  </si>
  <si>
    <r>
      <rPr>
        <sz val="11"/>
        <rFont val="Calibri"/>
        <family val="2"/>
      </rPr>
      <t>39.140,00</t>
    </r>
  </si>
  <si>
    <r>
      <rPr>
        <sz val="11"/>
        <rFont val="Calibri"/>
        <family val="2"/>
      </rPr>
      <t>42.640,00</t>
    </r>
  </si>
  <si>
    <r>
      <rPr>
        <sz val="11"/>
        <rFont val="Calibri"/>
        <family val="2"/>
      </rPr>
      <t>45.640,00</t>
    </r>
  </si>
  <si>
    <r>
      <rPr>
        <sz val="11"/>
        <rFont val="Calibri"/>
        <family val="2"/>
      </rPr>
      <t>47.500,00</t>
    </r>
  </si>
  <si>
    <r>
      <rPr>
        <sz val="11"/>
        <rFont val="Calibri"/>
        <family val="2"/>
      </rPr>
      <t>50.500,00</t>
    </r>
  </si>
  <si>
    <r>
      <rPr>
        <sz val="11"/>
        <rFont val="Calibri"/>
        <family val="2"/>
      </rPr>
      <t>39.660,00</t>
    </r>
  </si>
  <si>
    <r>
      <rPr>
        <sz val="11"/>
        <rFont val="Calibri"/>
        <family val="2"/>
      </rPr>
      <t>43.160,00</t>
    </r>
  </si>
  <si>
    <r>
      <rPr>
        <sz val="11"/>
        <rFont val="Calibri"/>
        <family val="2"/>
      </rPr>
      <t>46.160,00</t>
    </r>
  </si>
  <si>
    <r>
      <rPr>
        <sz val="11"/>
        <rFont val="Calibri"/>
        <family val="2"/>
      </rPr>
      <t>48.110,00</t>
    </r>
  </si>
  <si>
    <r>
      <rPr>
        <sz val="11"/>
        <rFont val="Calibri"/>
        <family val="2"/>
      </rPr>
      <t>51.110,00</t>
    </r>
  </si>
  <si>
    <r>
      <rPr>
        <sz val="11"/>
        <rFont val="Calibri"/>
        <family val="2"/>
      </rPr>
      <t>43.680,00</t>
    </r>
  </si>
  <si>
    <r>
      <rPr>
        <sz val="11"/>
        <rFont val="Calibri"/>
        <family val="2"/>
      </rPr>
      <t>46.680,00</t>
    </r>
  </si>
  <si>
    <r>
      <rPr>
        <sz val="11"/>
        <rFont val="Calibri"/>
        <family val="2"/>
      </rPr>
      <t>48.720,00</t>
    </r>
  </si>
  <si>
    <r>
      <rPr>
        <sz val="11"/>
        <rFont val="Calibri"/>
        <family val="2"/>
      </rPr>
      <t>51.720,00</t>
    </r>
  </si>
  <si>
    <r>
      <rPr>
        <sz val="11"/>
        <rFont val="Calibri"/>
        <family val="2"/>
      </rPr>
      <t>40.700,00</t>
    </r>
  </si>
  <si>
    <r>
      <rPr>
        <sz val="11"/>
        <rFont val="Calibri"/>
        <family val="2"/>
      </rPr>
      <t>44.200,00</t>
    </r>
  </si>
  <si>
    <r>
      <rPr>
        <sz val="11"/>
        <rFont val="Calibri"/>
        <family val="2"/>
      </rPr>
      <t>47.200,00</t>
    </r>
  </si>
  <si>
    <r>
      <rPr>
        <sz val="11"/>
        <rFont val="Calibri"/>
        <family val="2"/>
      </rPr>
      <t>49.330,00</t>
    </r>
  </si>
  <si>
    <r>
      <rPr>
        <sz val="11"/>
        <rFont val="Calibri"/>
        <family val="2"/>
      </rPr>
      <t>52.330,00</t>
    </r>
  </si>
  <si>
    <r>
      <rPr>
        <sz val="11"/>
        <rFont val="Calibri"/>
        <family val="2"/>
      </rPr>
      <t>41.220,00</t>
    </r>
  </si>
  <si>
    <r>
      <rPr>
        <sz val="11"/>
        <rFont val="Calibri"/>
        <family val="2"/>
      </rPr>
      <t>44.720,00</t>
    </r>
  </si>
  <si>
    <r>
      <rPr>
        <sz val="11"/>
        <rFont val="Calibri"/>
        <family val="2"/>
      </rPr>
      <t>47.720,00</t>
    </r>
  </si>
  <si>
    <r>
      <rPr>
        <sz val="11"/>
        <rFont val="Calibri"/>
        <family val="2"/>
      </rPr>
      <t>49.940,00</t>
    </r>
  </si>
  <si>
    <r>
      <rPr>
        <sz val="11"/>
        <rFont val="Calibri"/>
        <family val="2"/>
      </rPr>
      <t>52.940,00</t>
    </r>
  </si>
  <si>
    <r>
      <rPr>
        <sz val="11"/>
        <rFont val="Calibri"/>
        <family val="2"/>
      </rPr>
      <t>41.740,00</t>
    </r>
  </si>
  <si>
    <r>
      <rPr>
        <sz val="11"/>
        <rFont val="Calibri"/>
        <family val="2"/>
      </rPr>
      <t>45.240,00</t>
    </r>
  </si>
  <si>
    <r>
      <rPr>
        <sz val="11"/>
        <rFont val="Calibri"/>
        <family val="2"/>
      </rPr>
      <t>48.240,00</t>
    </r>
  </si>
  <si>
    <r>
      <rPr>
        <sz val="11"/>
        <rFont val="Calibri"/>
        <family val="2"/>
      </rPr>
      <t>50.550,00</t>
    </r>
  </si>
  <si>
    <r>
      <rPr>
        <sz val="11"/>
        <rFont val="Calibri"/>
        <family val="2"/>
      </rPr>
      <t>53.550,00</t>
    </r>
  </si>
  <si>
    <r>
      <rPr>
        <sz val="11"/>
        <rFont val="Calibri"/>
        <family val="2"/>
      </rPr>
      <t>42.260,00</t>
    </r>
  </si>
  <si>
    <r>
      <rPr>
        <sz val="11"/>
        <rFont val="Calibri"/>
        <family val="2"/>
      </rPr>
      <t>45.760,00</t>
    </r>
  </si>
  <si>
    <r>
      <rPr>
        <sz val="11"/>
        <rFont val="Calibri"/>
        <family val="2"/>
      </rPr>
      <t>48.760,00</t>
    </r>
  </si>
  <si>
    <r>
      <rPr>
        <sz val="11"/>
        <rFont val="Calibri"/>
        <family val="2"/>
      </rPr>
      <t>51.160,00</t>
    </r>
  </si>
  <si>
    <r>
      <rPr>
        <sz val="11"/>
        <rFont val="Calibri"/>
        <family val="2"/>
      </rPr>
      <t>54.160,00</t>
    </r>
  </si>
  <si>
    <r>
      <rPr>
        <sz val="11"/>
        <rFont val="Calibri"/>
        <family val="2"/>
      </rPr>
      <t>42.780,00</t>
    </r>
  </si>
  <si>
    <r>
      <rPr>
        <sz val="11"/>
        <rFont val="Calibri"/>
        <family val="2"/>
      </rPr>
      <t>51.770,00</t>
    </r>
  </si>
  <si>
    <r>
      <rPr>
        <sz val="11"/>
        <rFont val="Calibri"/>
        <family val="2"/>
      </rPr>
      <t>54.770,00</t>
    </r>
  </si>
  <si>
    <r>
      <rPr>
        <sz val="11"/>
        <rFont val="Calibri"/>
        <family val="2"/>
      </rPr>
      <t>43.300,00</t>
    </r>
  </si>
  <si>
    <r>
      <rPr>
        <sz val="11"/>
        <rFont val="Calibri"/>
        <family val="2"/>
      </rPr>
      <t>46.800,00</t>
    </r>
  </si>
  <si>
    <r>
      <rPr>
        <sz val="11"/>
        <rFont val="Calibri"/>
        <family val="2"/>
      </rPr>
      <t>49.800,00</t>
    </r>
  </si>
  <si>
    <r>
      <rPr>
        <sz val="11"/>
        <rFont val="Calibri"/>
        <family val="2"/>
      </rPr>
      <t>52.380,00</t>
    </r>
  </si>
  <si>
    <r>
      <rPr>
        <sz val="11"/>
        <rFont val="Calibri"/>
        <family val="2"/>
      </rPr>
      <t>55.380,00</t>
    </r>
  </si>
  <si>
    <r>
      <rPr>
        <sz val="11"/>
        <rFont val="Calibri"/>
        <family val="2"/>
      </rPr>
      <t>43.820,00</t>
    </r>
  </si>
  <si>
    <r>
      <rPr>
        <sz val="11"/>
        <rFont val="Calibri"/>
        <family val="2"/>
      </rPr>
      <t>47.320,00</t>
    </r>
  </si>
  <si>
    <r>
      <rPr>
        <sz val="11"/>
        <rFont val="Calibri"/>
        <family val="2"/>
      </rPr>
      <t>50.320,00</t>
    </r>
  </si>
  <si>
    <r>
      <rPr>
        <sz val="11"/>
        <rFont val="Calibri"/>
        <family val="2"/>
      </rPr>
      <t>52.990,00</t>
    </r>
  </si>
  <si>
    <r>
      <rPr>
        <sz val="11"/>
        <rFont val="Calibri"/>
        <family val="2"/>
      </rPr>
      <t>55.990,00</t>
    </r>
  </si>
  <si>
    <r>
      <rPr>
        <sz val="11"/>
        <rFont val="Calibri"/>
        <family val="2"/>
      </rPr>
      <t>44.340,00</t>
    </r>
  </si>
  <si>
    <r>
      <rPr>
        <sz val="11"/>
        <rFont val="Calibri"/>
        <family val="2"/>
      </rPr>
      <t>47.840,00</t>
    </r>
  </si>
  <si>
    <r>
      <rPr>
        <sz val="11"/>
        <rFont val="Calibri"/>
        <family val="2"/>
      </rPr>
      <t>50.840,00</t>
    </r>
  </si>
  <si>
    <r>
      <rPr>
        <sz val="11"/>
        <rFont val="Calibri"/>
        <family val="2"/>
      </rPr>
      <t>44.860,00</t>
    </r>
  </si>
  <si>
    <r>
      <rPr>
        <sz val="11"/>
        <rFont val="Calibri"/>
        <family val="2"/>
      </rPr>
      <t>48.360,00</t>
    </r>
  </si>
  <si>
    <r>
      <rPr>
        <sz val="11"/>
        <rFont val="Calibri"/>
        <family val="2"/>
      </rPr>
      <t>51.360,00</t>
    </r>
  </si>
  <si>
    <r>
      <rPr>
        <sz val="11"/>
        <rFont val="Calibri"/>
        <family val="2"/>
      </rPr>
      <t>47.360,00</t>
    </r>
  </si>
  <si>
    <r>
      <rPr>
        <sz val="11"/>
        <rFont val="Calibri"/>
        <family val="2"/>
      </rPr>
      <t>50.360,00</t>
    </r>
  </si>
  <si>
    <r>
      <rPr>
        <sz val="11"/>
        <rFont val="Calibri"/>
        <family val="2"/>
      </rPr>
      <t>53.360,00</t>
    </r>
  </si>
  <si>
    <r>
      <rPr>
        <sz val="11"/>
        <rFont val="Calibri"/>
        <family val="2"/>
      </rPr>
      <t>47.970,00</t>
    </r>
  </si>
  <si>
    <r>
      <rPr>
        <sz val="11"/>
        <rFont val="Calibri"/>
        <family val="2"/>
      </rPr>
      <t>50.970,00</t>
    </r>
  </si>
  <si>
    <r>
      <rPr>
        <sz val="11"/>
        <rFont val="Calibri"/>
        <family val="2"/>
      </rPr>
      <t>53.970,00</t>
    </r>
  </si>
  <si>
    <r>
      <rPr>
        <sz val="11"/>
        <rFont val="Calibri"/>
        <family val="2"/>
      </rPr>
      <t>48.580,00</t>
    </r>
  </si>
  <si>
    <r>
      <rPr>
        <sz val="11"/>
        <rFont val="Calibri"/>
        <family val="2"/>
      </rPr>
      <t>51.580,00</t>
    </r>
  </si>
  <si>
    <r>
      <rPr>
        <sz val="11"/>
        <rFont val="Calibri"/>
        <family val="2"/>
      </rPr>
      <t>54.580,00</t>
    </r>
  </si>
  <si>
    <r>
      <rPr>
        <sz val="11"/>
        <rFont val="Calibri"/>
        <family val="2"/>
      </rPr>
      <t>49.190,00</t>
    </r>
  </si>
  <si>
    <r>
      <rPr>
        <sz val="11"/>
        <rFont val="Calibri"/>
        <family val="2"/>
      </rPr>
      <t>52.190,00</t>
    </r>
  </si>
  <si>
    <r>
      <rPr>
        <sz val="11"/>
        <rFont val="Calibri"/>
        <family val="2"/>
      </rPr>
      <t>55.190,00</t>
    </r>
  </si>
  <si>
    <r>
      <rPr>
        <sz val="11"/>
        <rFont val="Calibri"/>
        <family val="2"/>
      </rPr>
      <t>52.800,00</t>
    </r>
  </si>
  <si>
    <r>
      <rPr>
        <sz val="11"/>
        <rFont val="Calibri"/>
        <family val="2"/>
      </rPr>
      <t>55.800,00</t>
    </r>
  </si>
  <si>
    <r>
      <rPr>
        <sz val="11"/>
        <rFont val="Calibri"/>
        <family val="2"/>
      </rPr>
      <t>50.410,00</t>
    </r>
  </si>
  <si>
    <r>
      <rPr>
        <sz val="11"/>
        <rFont val="Calibri"/>
        <family val="2"/>
      </rPr>
      <t>53.410,00</t>
    </r>
  </si>
  <si>
    <r>
      <rPr>
        <sz val="11"/>
        <rFont val="Calibri"/>
        <family val="2"/>
      </rPr>
      <t>56.410,00</t>
    </r>
  </si>
  <si>
    <r>
      <rPr>
        <sz val="11"/>
        <rFont val="Calibri"/>
        <family val="2"/>
      </rPr>
      <t>51.020,00</t>
    </r>
  </si>
  <si>
    <r>
      <rPr>
        <sz val="11"/>
        <rFont val="Calibri"/>
        <family val="2"/>
      </rPr>
      <t>54.020,00</t>
    </r>
  </si>
  <si>
    <r>
      <rPr>
        <sz val="11"/>
        <rFont val="Calibri"/>
        <family val="2"/>
      </rPr>
      <t>57.020,00</t>
    </r>
  </si>
  <si>
    <r>
      <rPr>
        <sz val="11"/>
        <rFont val="Calibri"/>
        <family val="2"/>
      </rPr>
      <t>51.630,00</t>
    </r>
  </si>
  <si>
    <r>
      <rPr>
        <sz val="11"/>
        <rFont val="Calibri"/>
        <family val="2"/>
      </rPr>
      <t>54.630,00</t>
    </r>
  </si>
  <si>
    <r>
      <rPr>
        <sz val="11"/>
        <rFont val="Calibri"/>
        <family val="2"/>
      </rPr>
      <t>57.630,00</t>
    </r>
  </si>
  <si>
    <r>
      <rPr>
        <sz val="11"/>
        <rFont val="Calibri"/>
        <family val="2"/>
      </rPr>
      <t>52.240,00</t>
    </r>
  </si>
  <si>
    <r>
      <rPr>
        <sz val="11"/>
        <rFont val="Calibri"/>
        <family val="2"/>
      </rPr>
      <t>55.240,00</t>
    </r>
  </si>
  <si>
    <r>
      <rPr>
        <sz val="11"/>
        <rFont val="Calibri"/>
        <family val="2"/>
      </rPr>
      <t>58.240,00</t>
    </r>
  </si>
  <si>
    <r>
      <rPr>
        <sz val="11"/>
        <rFont val="Calibri"/>
        <family val="2"/>
      </rPr>
      <t>52.850,00</t>
    </r>
  </si>
  <si>
    <r>
      <rPr>
        <sz val="11"/>
        <rFont val="Calibri"/>
        <family val="2"/>
      </rPr>
      <t>55.850,00</t>
    </r>
  </si>
  <si>
    <r>
      <rPr>
        <sz val="11"/>
        <rFont val="Calibri"/>
        <family val="2"/>
      </rPr>
      <t>58.850,00</t>
    </r>
  </si>
  <si>
    <r>
      <rPr>
        <sz val="11"/>
        <rFont val="Calibri"/>
        <family val="2"/>
      </rPr>
      <t>53.460,00</t>
    </r>
  </si>
  <si>
    <r>
      <rPr>
        <sz val="11"/>
        <rFont val="Calibri"/>
        <family val="2"/>
      </rPr>
      <t>56.460,00</t>
    </r>
  </si>
  <si>
    <r>
      <rPr>
        <sz val="11"/>
        <rFont val="Calibri"/>
        <family val="2"/>
      </rPr>
      <t>59.460,00</t>
    </r>
  </si>
  <si>
    <r>
      <rPr>
        <sz val="11"/>
        <rFont val="Calibri"/>
        <family val="2"/>
      </rPr>
      <t>54.070,00</t>
    </r>
  </si>
  <si>
    <r>
      <rPr>
        <sz val="11"/>
        <rFont val="Calibri"/>
        <family val="2"/>
      </rPr>
      <t>57.070,00</t>
    </r>
  </si>
  <si>
    <r>
      <rPr>
        <sz val="11"/>
        <rFont val="Calibri"/>
        <family val="2"/>
      </rPr>
      <t>60.070,00</t>
    </r>
  </si>
  <si>
    <r>
      <rPr>
        <sz val="11"/>
        <rFont val="Calibri"/>
        <family val="2"/>
      </rPr>
      <t>54.680,00</t>
    </r>
  </si>
  <si>
    <r>
      <rPr>
        <sz val="11"/>
        <rFont val="Calibri"/>
        <family val="2"/>
      </rPr>
      <t>57.680,00</t>
    </r>
  </si>
  <si>
    <r>
      <rPr>
        <sz val="11"/>
        <rFont val="Calibri"/>
        <family val="2"/>
      </rPr>
      <t>60.680,00</t>
    </r>
  </si>
  <si>
    <r>
      <rPr>
        <sz val="11"/>
        <rFont val="Calibri"/>
        <family val="2"/>
      </rPr>
      <t>55.290,00</t>
    </r>
  </si>
  <si>
    <r>
      <rPr>
        <sz val="11"/>
        <rFont val="Calibri"/>
        <family val="2"/>
      </rPr>
      <t>58.290,00</t>
    </r>
  </si>
  <si>
    <r>
      <rPr>
        <sz val="11"/>
        <rFont val="Calibri"/>
        <family val="2"/>
      </rPr>
      <t>61.290,00</t>
    </r>
  </si>
  <si>
    <r>
      <rPr>
        <sz val="11"/>
        <rFont val="Calibri"/>
        <family val="2"/>
      </rPr>
      <t>55.900,00</t>
    </r>
  </si>
  <si>
    <r>
      <rPr>
        <sz val="11"/>
        <rFont val="Calibri"/>
        <family val="2"/>
      </rPr>
      <t>58.900,00</t>
    </r>
  </si>
  <si>
    <r>
      <rPr>
        <sz val="11"/>
        <rFont val="Calibri"/>
        <family val="2"/>
      </rPr>
      <t>61.900,00</t>
    </r>
  </si>
  <si>
    <r>
      <rPr>
        <sz val="11"/>
        <rFont val="Calibri"/>
        <family val="2"/>
      </rPr>
      <t>56.510,00</t>
    </r>
  </si>
  <si>
    <r>
      <rPr>
        <sz val="11"/>
        <rFont val="Calibri"/>
        <family val="2"/>
      </rPr>
      <t>59.510,00</t>
    </r>
  </si>
  <si>
    <r>
      <rPr>
        <sz val="11"/>
        <rFont val="Calibri"/>
        <family val="2"/>
      </rPr>
      <t>62.510,00</t>
    </r>
  </si>
  <si>
    <r>
      <rPr>
        <sz val="11"/>
        <rFont val="Calibri"/>
        <family val="2"/>
      </rPr>
      <t>57.120,00</t>
    </r>
  </si>
  <si>
    <r>
      <rPr>
        <sz val="11"/>
        <rFont val="Calibri"/>
        <family val="2"/>
      </rPr>
      <t>60.120,00</t>
    </r>
  </si>
  <si>
    <r>
      <rPr>
        <sz val="11"/>
        <rFont val="Calibri"/>
        <family val="2"/>
      </rPr>
      <t>63.120,00</t>
    </r>
  </si>
  <si>
    <r>
      <rPr>
        <sz val="11"/>
        <rFont val="Calibri"/>
        <family val="2"/>
      </rPr>
      <t>57.730,00</t>
    </r>
  </si>
  <si>
    <r>
      <rPr>
        <sz val="11"/>
        <rFont val="Calibri"/>
        <family val="2"/>
      </rPr>
      <t>60.730,00</t>
    </r>
  </si>
  <si>
    <r>
      <rPr>
        <sz val="11"/>
        <rFont val="Calibri"/>
        <family val="2"/>
      </rPr>
      <t>63.730,00</t>
    </r>
  </si>
  <si>
    <r>
      <rPr>
        <sz val="11"/>
        <rFont val="Calibri"/>
        <family val="2"/>
      </rPr>
      <t>58.340,00</t>
    </r>
  </si>
  <si>
    <r>
      <rPr>
        <sz val="11"/>
        <rFont val="Calibri"/>
        <family val="2"/>
      </rPr>
      <t>61.340,00</t>
    </r>
  </si>
  <si>
    <r>
      <rPr>
        <sz val="11"/>
        <rFont val="Calibri"/>
        <family val="2"/>
      </rPr>
      <t>64.340,00</t>
    </r>
  </si>
  <si>
    <r>
      <rPr>
        <sz val="11"/>
        <rFont val="Calibri"/>
        <family val="2"/>
      </rPr>
      <t>58.950,00</t>
    </r>
  </si>
  <si>
    <r>
      <rPr>
        <sz val="11"/>
        <rFont val="Calibri"/>
        <family val="2"/>
      </rPr>
      <t>61.950,00</t>
    </r>
  </si>
  <si>
    <r>
      <rPr>
        <sz val="11"/>
        <rFont val="Calibri"/>
        <family val="2"/>
      </rPr>
      <t>64.950,00</t>
    </r>
  </si>
  <si>
    <r>
      <rPr>
        <sz val="11"/>
        <rFont val="Calibri"/>
        <family val="2"/>
      </rPr>
      <t>59.560,00</t>
    </r>
  </si>
  <si>
    <r>
      <rPr>
        <sz val="11"/>
        <rFont val="Calibri"/>
        <family val="2"/>
      </rPr>
      <t>62.560,00</t>
    </r>
  </si>
  <si>
    <r>
      <rPr>
        <sz val="11"/>
        <rFont val="Calibri"/>
        <family val="2"/>
      </rPr>
      <t>65.560,00</t>
    </r>
  </si>
  <si>
    <r>
      <rPr>
        <sz val="11"/>
        <rFont val="Calibri"/>
        <family val="2"/>
      </rPr>
      <t>60.170,00</t>
    </r>
  </si>
  <si>
    <r>
      <rPr>
        <sz val="11"/>
        <rFont val="Calibri"/>
        <family val="2"/>
      </rPr>
      <t>63.170,00</t>
    </r>
  </si>
  <si>
    <r>
      <rPr>
        <sz val="11"/>
        <rFont val="Calibri"/>
        <family val="2"/>
      </rPr>
      <t>66.170,00</t>
    </r>
  </si>
  <si>
    <r>
      <rPr>
        <sz val="11"/>
        <rFont val="Calibri"/>
        <family val="2"/>
      </rPr>
      <t>60.780,00</t>
    </r>
  </si>
  <si>
    <r>
      <rPr>
        <sz val="11"/>
        <rFont val="Calibri"/>
        <family val="2"/>
      </rPr>
      <t>63.780,00</t>
    </r>
  </si>
  <si>
    <r>
      <rPr>
        <sz val="11"/>
        <rFont val="Calibri"/>
        <family val="2"/>
      </rPr>
      <t>66.780,00</t>
    </r>
  </si>
  <si>
    <t>A11</t>
  </si>
  <si>
    <t>A12</t>
  </si>
  <si>
    <t>A21</t>
  </si>
  <si>
    <t>A22</t>
  </si>
  <si>
    <t>A23</t>
  </si>
  <si>
    <t>A31</t>
  </si>
  <si>
    <t>A32</t>
  </si>
  <si>
    <t>A33</t>
  </si>
  <si>
    <t>A41</t>
  </si>
  <si>
    <t>A42</t>
  </si>
  <si>
    <t>A43</t>
  </si>
  <si>
    <t>A51</t>
  </si>
  <si>
    <t>A52</t>
  </si>
  <si>
    <t>A53</t>
  </si>
  <si>
    <t>oud</t>
  </si>
  <si>
    <t>nieuw</t>
  </si>
  <si>
    <t>verschil</t>
  </si>
  <si>
    <t>bruto/maand</t>
  </si>
  <si>
    <t>netto/maand</t>
  </si>
  <si>
    <t>100% basis</t>
  </si>
  <si>
    <t>index</t>
  </si>
  <si>
    <t>Loonschalen CALOG - Niveau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</si>
</sst>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b/>
      <sz val="11"/>
      <name val="Calibri"/>
    </font>
    <font>
      <sz val="11"/>
      <color rgb="FF000000"/>
      <name val="Calibri"/>
      <family val="2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</font>
    <font>
      <b/>
      <sz val="14"/>
      <name val="Calibri"/>
      <family val="2"/>
      <scheme val="minor"/>
    </font>
    <font>
      <sz val="14"/>
      <color rgb="FF000000"/>
      <name val="Times New Roman"/>
      <family val="1"/>
    </font>
    <font>
      <b/>
      <sz val="16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Fill="1" applyBorder="1" applyAlignment="1">
      <alignment horizontal="left" vertical="top"/>
    </xf>
    <xf numFmtId="0" fontId="5" fillId="0" borderId="1" xfId="0" applyFont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shrinkToFit="1"/>
    </xf>
    <xf numFmtId="4" fontId="5" fillId="0" borderId="2" xfId="0" applyNumberFormat="1" applyFont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wrapText="1"/>
    </xf>
    <xf numFmtId="0" fontId="3" fillId="0" borderId="6" xfId="0" applyFont="1" applyFill="1" applyBorder="1" applyAlignment="1">
      <alignment horizontal="left" vertical="top" wrapText="1"/>
    </xf>
    <xf numFmtId="4" fontId="5" fillId="0" borderId="8" xfId="0" applyNumberFormat="1" applyFont="1" applyBorder="1" applyAlignment="1">
      <alignment horizontal="center" vertical="top" shrinkToFit="1"/>
    </xf>
    <xf numFmtId="0" fontId="0" fillId="0" borderId="9" xfId="0" applyFill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4" fontId="5" fillId="0" borderId="10" xfId="0" applyNumberFormat="1" applyFont="1" applyBorder="1" applyAlignment="1">
      <alignment horizontal="center" vertical="top" shrinkToFit="1"/>
    </xf>
    <xf numFmtId="4" fontId="5" fillId="0" borderId="11" xfId="0" applyNumberFormat="1" applyFont="1" applyBorder="1" applyAlignment="1">
      <alignment horizontal="center" vertical="top" shrinkToFit="1"/>
    </xf>
    <xf numFmtId="0" fontId="1" fillId="0" borderId="8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1" fontId="2" fillId="0" borderId="14" xfId="0" applyNumberFormat="1" applyFont="1" applyFill="1" applyBorder="1" applyAlignment="1">
      <alignment horizontal="center" vertical="top" shrinkToFit="1"/>
    </xf>
    <xf numFmtId="0" fontId="6" fillId="0" borderId="8" xfId="0" applyFont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4" fontId="5" fillId="0" borderId="16" xfId="0" applyNumberFormat="1" applyFont="1" applyBorder="1" applyAlignment="1">
      <alignment horizontal="center" vertical="top" shrinkToFit="1"/>
    </xf>
    <xf numFmtId="4" fontId="5" fillId="0" borderId="17" xfId="0" applyNumberFormat="1" applyFont="1" applyBorder="1" applyAlignment="1">
      <alignment horizontal="center" vertical="top" shrinkToFit="1"/>
    </xf>
    <xf numFmtId="0" fontId="0" fillId="0" borderId="9" xfId="0" applyFill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3" fillId="0" borderId="5" xfId="0" applyFont="1" applyFill="1" applyBorder="1" applyAlignment="1">
      <alignment horizontal="left" vertical="top" wrapText="1"/>
    </xf>
    <xf numFmtId="4" fontId="5" fillId="0" borderId="12" xfId="0" applyNumberFormat="1" applyFont="1" applyBorder="1" applyAlignment="1">
      <alignment horizontal="center" vertical="top" shrinkToFit="1"/>
    </xf>
    <xf numFmtId="4" fontId="3" fillId="0" borderId="13" xfId="0" applyNumberFormat="1" applyFont="1" applyFill="1" applyBorder="1" applyAlignment="1">
      <alignment horizontal="left" vertical="top" wrapText="1"/>
    </xf>
    <xf numFmtId="4" fontId="3" fillId="0" borderId="8" xfId="0" applyNumberFormat="1" applyFont="1" applyFill="1" applyBorder="1" applyAlignment="1">
      <alignment horizontal="left" vertical="top" wrapText="1"/>
    </xf>
    <xf numFmtId="4" fontId="3" fillId="0" borderId="11" xfId="0" applyNumberFormat="1" applyFont="1" applyFill="1" applyBorder="1" applyAlignment="1">
      <alignment horizontal="left" vertical="top" wrapText="1"/>
    </xf>
    <xf numFmtId="4" fontId="3" fillId="0" borderId="23" xfId="0" applyNumberFormat="1" applyFont="1" applyFill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horizontal="left" vertical="top" wrapText="1"/>
    </xf>
    <xf numFmtId="4" fontId="3" fillId="0" borderId="24" xfId="0" applyNumberFormat="1" applyFont="1" applyFill="1" applyBorder="1" applyAlignment="1">
      <alignment horizontal="left" vertical="top" wrapText="1"/>
    </xf>
    <xf numFmtId="0" fontId="0" fillId="0" borderId="25" xfId="0" applyFill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4" fontId="5" fillId="0" borderId="3" xfId="0" applyNumberFormat="1" applyFont="1" applyBorder="1" applyAlignment="1">
      <alignment horizontal="center" vertical="top" shrinkToFit="1"/>
    </xf>
    <xf numFmtId="0" fontId="3" fillId="0" borderId="26" xfId="0" applyFont="1" applyFill="1" applyBorder="1" applyAlignment="1">
      <alignment horizontal="left" vertical="top" wrapText="1"/>
    </xf>
    <xf numFmtId="4" fontId="5" fillId="0" borderId="27" xfId="0" applyNumberFormat="1" applyFont="1" applyBorder="1" applyAlignment="1">
      <alignment horizontal="center" vertical="top" shrinkToFit="1"/>
    </xf>
    <xf numFmtId="4" fontId="3" fillId="0" borderId="28" xfId="0" applyNumberFormat="1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4" fontId="3" fillId="0" borderId="30" xfId="0" applyNumberFormat="1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4" fontId="5" fillId="0" borderId="32" xfId="0" applyNumberFormat="1" applyFont="1" applyBorder="1" applyAlignment="1">
      <alignment horizontal="center" vertical="top" shrinkToFit="1"/>
    </xf>
    <xf numFmtId="4" fontId="3" fillId="0" borderId="33" xfId="0" applyNumberFormat="1" applyFont="1" applyFill="1" applyBorder="1" applyAlignment="1">
      <alignment horizontal="left" vertical="top" wrapText="1"/>
    </xf>
    <xf numFmtId="4" fontId="5" fillId="0" borderId="23" xfId="0" applyNumberFormat="1" applyFont="1" applyBorder="1" applyAlignment="1">
      <alignment horizontal="center" vertical="top" shrinkToFit="1"/>
    </xf>
    <xf numFmtId="0" fontId="0" fillId="0" borderId="6" xfId="0" applyFill="1" applyBorder="1" applyAlignment="1">
      <alignment horizontal="left" wrapText="1"/>
    </xf>
    <xf numFmtId="4" fontId="3" fillId="0" borderId="34" xfId="0" applyNumberFormat="1" applyFont="1" applyFill="1" applyBorder="1" applyAlignment="1">
      <alignment horizontal="left" vertical="top" wrapText="1"/>
    </xf>
    <xf numFmtId="4" fontId="3" fillId="0" borderId="14" xfId="0" applyNumberFormat="1" applyFont="1" applyFill="1" applyBorder="1" applyAlignment="1">
      <alignment horizontal="left" vertical="top" wrapText="1"/>
    </xf>
    <xf numFmtId="0" fontId="0" fillId="0" borderId="19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0" fillId="0" borderId="29" xfId="0" applyFill="1" applyBorder="1" applyAlignment="1">
      <alignment horizontal="left" wrapText="1"/>
    </xf>
    <xf numFmtId="0" fontId="0" fillId="0" borderId="31" xfId="0" applyFill="1" applyBorder="1" applyAlignment="1">
      <alignment horizontal="left" wrapText="1"/>
    </xf>
    <xf numFmtId="0" fontId="5" fillId="0" borderId="32" xfId="0" applyFont="1" applyBorder="1" applyAlignment="1">
      <alignment horizontal="left" wrapText="1"/>
    </xf>
    <xf numFmtId="0" fontId="0" fillId="0" borderId="14" xfId="0" applyFill="1" applyBorder="1" applyAlignment="1">
      <alignment horizontal="left" wrapText="1"/>
    </xf>
    <xf numFmtId="0" fontId="0" fillId="0" borderId="35" xfId="0" applyFill="1" applyBorder="1" applyAlignment="1">
      <alignment horizontal="left" wrapText="1"/>
    </xf>
    <xf numFmtId="4" fontId="3" fillId="0" borderId="29" xfId="0" applyNumberFormat="1" applyFont="1" applyFill="1" applyBorder="1" applyAlignment="1">
      <alignment horizontal="left" vertical="top" wrapText="1"/>
    </xf>
    <xf numFmtId="4" fontId="5" fillId="0" borderId="36" xfId="0" applyNumberFormat="1" applyFont="1" applyBorder="1" applyAlignment="1">
      <alignment horizontal="center" vertical="top" shrinkToFit="1"/>
    </xf>
    <xf numFmtId="4" fontId="5" fillId="0" borderId="37" xfId="0" applyNumberFormat="1" applyFont="1" applyBorder="1" applyAlignment="1">
      <alignment horizontal="center" vertical="top" shrinkToFit="1"/>
    </xf>
    <xf numFmtId="0" fontId="5" fillId="0" borderId="38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4" fontId="5" fillId="0" borderId="33" xfId="0" applyNumberFormat="1" applyFont="1" applyBorder="1" applyAlignment="1">
      <alignment horizontal="center" vertical="top" shrinkToFit="1"/>
    </xf>
    <xf numFmtId="4" fontId="3" fillId="0" borderId="39" xfId="0" applyNumberFormat="1" applyFont="1" applyFill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center" vertical="top" shrinkToFit="1"/>
    </xf>
    <xf numFmtId="0" fontId="1" fillId="0" borderId="25" xfId="0" applyFont="1" applyFill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0" fillId="0" borderId="40" xfId="0" applyFill="1" applyBorder="1" applyAlignment="1">
      <alignment horizontal="center" wrapText="1"/>
    </xf>
    <xf numFmtId="0" fontId="5" fillId="0" borderId="41" xfId="0" applyFont="1" applyBorder="1" applyAlignment="1">
      <alignment horizontal="center" wrapText="1"/>
    </xf>
    <xf numFmtId="0" fontId="0" fillId="0" borderId="42" xfId="0" applyFill="1" applyBorder="1" applyAlignment="1">
      <alignment horizont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15" xfId="0" applyFont="1" applyFill="1" applyBorder="1" applyAlignment="1">
      <alignment horizontal="centerContinuous" vertical="center" wrapText="1"/>
    </xf>
    <xf numFmtId="0" fontId="7" fillId="2" borderId="16" xfId="0" applyFont="1" applyFill="1" applyBorder="1" applyAlignment="1">
      <alignment horizontal="centerContinuous" vertical="center" wrapText="1"/>
    </xf>
    <xf numFmtId="0" fontId="7" fillId="2" borderId="17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8" fillId="2" borderId="15" xfId="0" applyFont="1" applyFill="1" applyBorder="1" applyAlignment="1">
      <alignment horizontal="centerContinuous" vertical="center" wrapText="1"/>
    </xf>
    <xf numFmtId="0" fontId="8" fillId="2" borderId="16" xfId="0" applyFont="1" applyFill="1" applyBorder="1" applyAlignment="1">
      <alignment horizontal="centerContinuous" vertical="center" wrapText="1"/>
    </xf>
    <xf numFmtId="0" fontId="8" fillId="2" borderId="17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Continuous" vertical="center"/>
    </xf>
    <xf numFmtId="0" fontId="10" fillId="0" borderId="43" xfId="0" applyFont="1" applyFill="1" applyBorder="1" applyAlignment="1">
      <alignment horizontal="centerContinuous" vertical="center"/>
    </xf>
    <xf numFmtId="0" fontId="0" fillId="0" borderId="44" xfId="0" applyFill="1" applyBorder="1" applyAlignment="1">
      <alignment horizontal="centerContinuous" vertical="center"/>
    </xf>
    <xf numFmtId="0" fontId="0" fillId="0" borderId="42" xfId="0" applyFill="1" applyBorder="1" applyAlignment="1">
      <alignment horizontal="centerContinuous" vertical="center"/>
    </xf>
    <xf numFmtId="0" fontId="7" fillId="2" borderId="18" xfId="0" applyFont="1" applyFill="1" applyBorder="1" applyAlignment="1">
      <alignment horizontal="centerContinuous" vertical="center" wrapText="1"/>
    </xf>
    <xf numFmtId="0" fontId="7" fillId="2" borderId="36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7" fillId="2" borderId="12" xfId="0" applyFont="1" applyFill="1" applyBorder="1" applyAlignment="1">
      <alignment horizontal="centerContinuous" vertical="center" wrapText="1"/>
    </xf>
    <xf numFmtId="0" fontId="7" fillId="2" borderId="13" xfId="0" applyFont="1" applyFill="1" applyBorder="1" applyAlignment="1">
      <alignment horizontal="centerContinuous" vertical="center" wrapText="1"/>
    </xf>
    <xf numFmtId="4" fontId="3" fillId="0" borderId="8" xfId="0" applyNumberFormat="1" applyFont="1" applyFill="1" applyBorder="1" applyAlignment="1">
      <alignment horizontal="center" vertical="top" wrapText="1"/>
    </xf>
    <xf numFmtId="4" fontId="3" fillId="0" borderId="11" xfId="0" applyNumberFormat="1" applyFont="1" applyFill="1" applyBorder="1" applyAlignment="1">
      <alignment horizontal="center" vertical="top" wrapText="1"/>
    </xf>
    <xf numFmtId="0" fontId="11" fillId="0" borderId="43" xfId="0" applyFont="1" applyFill="1" applyBorder="1" applyAlignment="1">
      <alignment horizontal="centerContinuous" vertical="center"/>
    </xf>
    <xf numFmtId="0" fontId="12" fillId="0" borderId="44" xfId="0" applyFont="1" applyFill="1" applyBorder="1" applyAlignment="1">
      <alignment horizontal="centerContinuous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"/>
  <sheetViews>
    <sheetView tabSelected="1" workbookViewId="0"/>
  </sheetViews>
  <sheetFormatPr defaultColWidth="11.5546875" defaultRowHeight="16.5" customHeight="1"/>
  <cols>
    <col min="2" max="26" width="12.77734375" customWidth="1"/>
  </cols>
  <sheetData>
    <row r="1" spans="1:26" ht="25.05" customHeight="1" thickBot="1">
      <c r="A1" s="97" t="s">
        <v>339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9"/>
    </row>
    <row r="2" spans="1:26" ht="19.95" customHeight="1">
      <c r="A2" s="2"/>
      <c r="B2" s="78" t="s">
        <v>318</v>
      </c>
      <c r="C2" s="90"/>
      <c r="D2" s="90"/>
      <c r="E2" s="90"/>
      <c r="F2" s="91"/>
      <c r="G2" s="78" t="s">
        <v>319</v>
      </c>
      <c r="H2" s="79"/>
      <c r="I2" s="79"/>
      <c r="J2" s="79"/>
      <c r="K2" s="80"/>
      <c r="L2" s="92" t="s">
        <v>320</v>
      </c>
      <c r="M2" s="93"/>
      <c r="N2" s="93"/>
      <c r="O2" s="93"/>
      <c r="P2" s="94"/>
      <c r="Q2" s="78" t="s">
        <v>321</v>
      </c>
      <c r="R2" s="79"/>
      <c r="S2" s="79"/>
      <c r="T2" s="79"/>
      <c r="U2" s="80"/>
      <c r="V2" s="78" t="s">
        <v>322</v>
      </c>
      <c r="W2" s="77"/>
      <c r="X2" s="77"/>
      <c r="Y2" s="77"/>
      <c r="Z2" s="81"/>
    </row>
    <row r="3" spans="1:26" ht="16.5" customHeight="1">
      <c r="A3" s="2"/>
      <c r="B3" s="8" t="s">
        <v>332</v>
      </c>
      <c r="C3" s="3" t="s">
        <v>333</v>
      </c>
      <c r="D3" s="3" t="s">
        <v>334</v>
      </c>
      <c r="E3" s="3" t="s">
        <v>335</v>
      </c>
      <c r="F3" s="21" t="s">
        <v>336</v>
      </c>
      <c r="G3" s="8" t="s">
        <v>332</v>
      </c>
      <c r="H3" s="3" t="s">
        <v>333</v>
      </c>
      <c r="I3" s="6" t="s">
        <v>334</v>
      </c>
      <c r="J3" s="6" t="s">
        <v>335</v>
      </c>
      <c r="K3" s="17" t="s">
        <v>336</v>
      </c>
      <c r="L3" s="8" t="s">
        <v>332</v>
      </c>
      <c r="M3" s="3" t="s">
        <v>333</v>
      </c>
      <c r="N3" s="6" t="s">
        <v>334</v>
      </c>
      <c r="O3" s="6" t="s">
        <v>335</v>
      </c>
      <c r="P3" s="17" t="s">
        <v>336</v>
      </c>
      <c r="Q3" s="8" t="s">
        <v>332</v>
      </c>
      <c r="R3" s="3" t="s">
        <v>333</v>
      </c>
      <c r="S3" s="6" t="s">
        <v>334</v>
      </c>
      <c r="T3" s="6" t="s">
        <v>335</v>
      </c>
      <c r="U3" s="17" t="s">
        <v>336</v>
      </c>
      <c r="V3" s="8" t="s">
        <v>332</v>
      </c>
      <c r="W3" s="3" t="s">
        <v>333</v>
      </c>
      <c r="X3" s="7" t="s">
        <v>334</v>
      </c>
      <c r="Y3" s="7" t="s">
        <v>335</v>
      </c>
      <c r="Z3" s="9" t="s">
        <v>336</v>
      </c>
    </row>
    <row r="4" spans="1:26" ht="16.5" customHeight="1" thickBot="1">
      <c r="A4" s="2"/>
      <c r="B4" s="26" t="s">
        <v>337</v>
      </c>
      <c r="C4" s="27" t="s">
        <v>337</v>
      </c>
      <c r="D4" s="27" t="s">
        <v>337</v>
      </c>
      <c r="E4" s="27" t="s">
        <v>338</v>
      </c>
      <c r="F4" s="28" t="s">
        <v>338</v>
      </c>
      <c r="G4" s="26" t="s">
        <v>337</v>
      </c>
      <c r="H4" s="27" t="s">
        <v>337</v>
      </c>
      <c r="I4" s="29" t="s">
        <v>337</v>
      </c>
      <c r="J4" s="29" t="s">
        <v>338</v>
      </c>
      <c r="K4" s="30" t="s">
        <v>338</v>
      </c>
      <c r="L4" s="26" t="s">
        <v>337</v>
      </c>
      <c r="M4" s="27" t="s">
        <v>337</v>
      </c>
      <c r="N4" s="29" t="s">
        <v>337</v>
      </c>
      <c r="O4" s="29" t="s">
        <v>338</v>
      </c>
      <c r="P4" s="30" t="s">
        <v>338</v>
      </c>
      <c r="Q4" s="26" t="s">
        <v>337</v>
      </c>
      <c r="R4" s="27" t="s">
        <v>337</v>
      </c>
      <c r="S4" s="29" t="s">
        <v>337</v>
      </c>
      <c r="T4" s="29" t="s">
        <v>338</v>
      </c>
      <c r="U4" s="30" t="s">
        <v>338</v>
      </c>
      <c r="V4" s="26" t="s">
        <v>337</v>
      </c>
      <c r="W4" s="27" t="s">
        <v>337</v>
      </c>
      <c r="X4" s="31" t="s">
        <v>337</v>
      </c>
      <c r="Y4" s="31" t="s">
        <v>338</v>
      </c>
      <c r="Z4" s="32" t="s">
        <v>338</v>
      </c>
    </row>
    <row r="5" spans="1:26" ht="16.5" customHeight="1">
      <c r="A5" s="20">
        <v>0</v>
      </c>
      <c r="B5" s="23" t="s">
        <v>0</v>
      </c>
      <c r="C5" s="24">
        <v>21880</v>
      </c>
      <c r="D5" s="24">
        <f>SUM(C5-B5)</f>
        <v>0</v>
      </c>
      <c r="E5" s="24">
        <f>SUM(D5*1.9999/12)</f>
        <v>0</v>
      </c>
      <c r="F5" s="25">
        <f>SUM(D5*1.9999/24)</f>
        <v>0</v>
      </c>
      <c r="G5" s="23" t="s">
        <v>1</v>
      </c>
      <c r="H5" s="24">
        <v>23880</v>
      </c>
      <c r="I5" s="24">
        <f>SUM(H5-G5)</f>
        <v>0</v>
      </c>
      <c r="J5" s="24">
        <f>SUM(I5*1.9999/12)</f>
        <v>0</v>
      </c>
      <c r="K5" s="25">
        <f>SUM(I5*1.9999/24)</f>
        <v>0</v>
      </c>
      <c r="L5" s="23" t="s">
        <v>2</v>
      </c>
      <c r="M5" s="24">
        <v>25880</v>
      </c>
      <c r="N5" s="24">
        <f>SUM(M5-L5)</f>
        <v>0</v>
      </c>
      <c r="O5" s="24">
        <f>SUM(N5*1.9999/12)</f>
        <v>0</v>
      </c>
      <c r="P5" s="25">
        <f>SUM(N5*1.9999/24)</f>
        <v>0</v>
      </c>
      <c r="Q5" s="23" t="s">
        <v>3</v>
      </c>
      <c r="R5" s="24">
        <v>28880</v>
      </c>
      <c r="S5" s="24">
        <f>SUM(R5-Q5)</f>
        <v>0</v>
      </c>
      <c r="T5" s="24">
        <f>SUM(S5*1.9999/12)</f>
        <v>0</v>
      </c>
      <c r="U5" s="25">
        <f>SUM(S5*1.9999/24)</f>
        <v>0</v>
      </c>
      <c r="V5" s="23" t="s">
        <v>4</v>
      </c>
      <c r="W5" s="24">
        <v>31880</v>
      </c>
      <c r="X5" s="24">
        <f>SUM(W5-V5)</f>
        <v>0</v>
      </c>
      <c r="Y5" s="24">
        <f>SUM(X5*1.9999/12)</f>
        <v>0</v>
      </c>
      <c r="Z5" s="25">
        <f>SUM(X5*1.9999/24)</f>
        <v>0</v>
      </c>
    </row>
    <row r="6" spans="1:26" ht="16.5" customHeight="1">
      <c r="A6" s="20">
        <v>1</v>
      </c>
      <c r="B6" s="11" t="s">
        <v>5</v>
      </c>
      <c r="C6" s="4">
        <v>22325</v>
      </c>
      <c r="D6" s="4">
        <f t="shared" ref="D6:D32" si="0">SUM(C6-B6)</f>
        <v>0</v>
      </c>
      <c r="E6" s="4">
        <f t="shared" ref="E6:E32" si="1">SUM(D6*1.9999/12)</f>
        <v>0</v>
      </c>
      <c r="F6" s="12">
        <f t="shared" ref="F6:F32" si="2">SUM(D6*1.9999/24)</f>
        <v>0</v>
      </c>
      <c r="G6" s="11" t="s">
        <v>6</v>
      </c>
      <c r="H6" s="4">
        <v>24325</v>
      </c>
      <c r="I6" s="4">
        <f t="shared" ref="I6:I32" si="3">SUM(H6-G6)</f>
        <v>0</v>
      </c>
      <c r="J6" s="4">
        <f t="shared" ref="J6:J32" si="4">SUM(I6*1.9999/12)</f>
        <v>0</v>
      </c>
      <c r="K6" s="12">
        <f t="shared" ref="K6:K32" si="5">SUM(I6*1.9999/24)</f>
        <v>0</v>
      </c>
      <c r="L6" s="11" t="s">
        <v>7</v>
      </c>
      <c r="M6" s="4">
        <v>26360</v>
      </c>
      <c r="N6" s="4">
        <f t="shared" ref="N6:N31" si="6">SUM(M6-L6)</f>
        <v>0</v>
      </c>
      <c r="O6" s="4">
        <f t="shared" ref="O6:O31" si="7">SUM(N6*1.9999/12)</f>
        <v>0</v>
      </c>
      <c r="P6" s="12">
        <f t="shared" ref="P6:P31" si="8">SUM(N6*1.9999/24)</f>
        <v>0</v>
      </c>
      <c r="Q6" s="11" t="s">
        <v>8</v>
      </c>
      <c r="R6" s="4">
        <v>29360</v>
      </c>
      <c r="S6" s="4">
        <f t="shared" ref="S6:S31" si="9">SUM(R6-Q6)</f>
        <v>0</v>
      </c>
      <c r="T6" s="4">
        <f t="shared" ref="T6:T31" si="10">SUM(S6*1.9999/12)</f>
        <v>0</v>
      </c>
      <c r="U6" s="12">
        <f t="shared" ref="U6:U31" si="11">SUM(S6*1.9999/24)</f>
        <v>0</v>
      </c>
      <c r="V6" s="11" t="s">
        <v>9</v>
      </c>
      <c r="W6" s="4">
        <v>32360</v>
      </c>
      <c r="X6" s="4">
        <f t="shared" ref="X6:X31" si="12">SUM(W6-V6)</f>
        <v>0</v>
      </c>
      <c r="Y6" s="4">
        <f t="shared" ref="Y6:Y31" si="13">SUM(X6*1.9999/12)</f>
        <v>0</v>
      </c>
      <c r="Z6" s="12">
        <f t="shared" ref="Z6:Z31" si="14">SUM(X6*1.9999/24)</f>
        <v>0</v>
      </c>
    </row>
    <row r="7" spans="1:26" ht="16.5" customHeight="1">
      <c r="A7" s="20">
        <v>2</v>
      </c>
      <c r="B7" s="11" t="s">
        <v>10</v>
      </c>
      <c r="C7" s="4">
        <v>22770</v>
      </c>
      <c r="D7" s="4">
        <f t="shared" si="0"/>
        <v>0</v>
      </c>
      <c r="E7" s="4">
        <f t="shared" si="1"/>
        <v>0</v>
      </c>
      <c r="F7" s="12">
        <f t="shared" si="2"/>
        <v>0</v>
      </c>
      <c r="G7" s="11" t="s">
        <v>11</v>
      </c>
      <c r="H7" s="4">
        <v>24770</v>
      </c>
      <c r="I7" s="4">
        <f t="shared" si="3"/>
        <v>0</v>
      </c>
      <c r="J7" s="4">
        <f t="shared" si="4"/>
        <v>0</v>
      </c>
      <c r="K7" s="12">
        <f t="shared" si="5"/>
        <v>0</v>
      </c>
      <c r="L7" s="11" t="s">
        <v>12</v>
      </c>
      <c r="M7" s="4">
        <v>26840</v>
      </c>
      <c r="N7" s="4">
        <f t="shared" si="6"/>
        <v>0</v>
      </c>
      <c r="O7" s="4">
        <f t="shared" si="7"/>
        <v>0</v>
      </c>
      <c r="P7" s="12">
        <f t="shared" si="8"/>
        <v>0</v>
      </c>
      <c r="Q7" s="11" t="s">
        <v>13</v>
      </c>
      <c r="R7" s="4">
        <v>29840</v>
      </c>
      <c r="S7" s="4">
        <f t="shared" si="9"/>
        <v>0</v>
      </c>
      <c r="T7" s="4">
        <f t="shared" si="10"/>
        <v>0</v>
      </c>
      <c r="U7" s="12">
        <f t="shared" si="11"/>
        <v>0</v>
      </c>
      <c r="V7" s="11" t="s">
        <v>14</v>
      </c>
      <c r="W7" s="4">
        <v>32840</v>
      </c>
      <c r="X7" s="4">
        <f t="shared" si="12"/>
        <v>0</v>
      </c>
      <c r="Y7" s="4">
        <f t="shared" si="13"/>
        <v>0</v>
      </c>
      <c r="Z7" s="12">
        <f t="shared" si="14"/>
        <v>0</v>
      </c>
    </row>
    <row r="8" spans="1:26" ht="16.5" customHeight="1">
      <c r="A8" s="20">
        <v>3</v>
      </c>
      <c r="B8" s="11" t="s">
        <v>15</v>
      </c>
      <c r="C8" s="4">
        <v>23215</v>
      </c>
      <c r="D8" s="4">
        <f t="shared" si="0"/>
        <v>0</v>
      </c>
      <c r="E8" s="4">
        <f t="shared" si="1"/>
        <v>0</v>
      </c>
      <c r="F8" s="12">
        <f t="shared" si="2"/>
        <v>0</v>
      </c>
      <c r="G8" s="11" t="s">
        <v>16</v>
      </c>
      <c r="H8" s="4">
        <v>25215</v>
      </c>
      <c r="I8" s="4">
        <f t="shared" si="3"/>
        <v>0</v>
      </c>
      <c r="J8" s="4">
        <f t="shared" si="4"/>
        <v>0</v>
      </c>
      <c r="K8" s="12">
        <f t="shared" si="5"/>
        <v>0</v>
      </c>
      <c r="L8" s="11" t="s">
        <v>17</v>
      </c>
      <c r="M8" s="4">
        <v>27320</v>
      </c>
      <c r="N8" s="4">
        <f t="shared" si="6"/>
        <v>0</v>
      </c>
      <c r="O8" s="4">
        <f t="shared" si="7"/>
        <v>0</v>
      </c>
      <c r="P8" s="12">
        <f t="shared" si="8"/>
        <v>0</v>
      </c>
      <c r="Q8" s="11" t="s">
        <v>18</v>
      </c>
      <c r="R8" s="4">
        <v>30320</v>
      </c>
      <c r="S8" s="4">
        <f t="shared" si="9"/>
        <v>0</v>
      </c>
      <c r="T8" s="4">
        <f t="shared" si="10"/>
        <v>0</v>
      </c>
      <c r="U8" s="12">
        <f t="shared" si="11"/>
        <v>0</v>
      </c>
      <c r="V8" s="11" t="s">
        <v>19</v>
      </c>
      <c r="W8" s="4">
        <v>33320</v>
      </c>
      <c r="X8" s="4">
        <f t="shared" si="12"/>
        <v>0</v>
      </c>
      <c r="Y8" s="4">
        <f t="shared" si="13"/>
        <v>0</v>
      </c>
      <c r="Z8" s="12">
        <f t="shared" si="14"/>
        <v>0</v>
      </c>
    </row>
    <row r="9" spans="1:26" ht="16.5" customHeight="1">
      <c r="A9" s="20">
        <v>4</v>
      </c>
      <c r="B9" s="11" t="s">
        <v>20</v>
      </c>
      <c r="C9" s="4">
        <v>23660</v>
      </c>
      <c r="D9" s="4">
        <f t="shared" si="0"/>
        <v>0</v>
      </c>
      <c r="E9" s="4">
        <f t="shared" si="1"/>
        <v>0</v>
      </c>
      <c r="F9" s="12">
        <f t="shared" si="2"/>
        <v>0</v>
      </c>
      <c r="G9" s="11" t="s">
        <v>21</v>
      </c>
      <c r="H9" s="4">
        <v>25660</v>
      </c>
      <c r="I9" s="4">
        <f t="shared" si="3"/>
        <v>0</v>
      </c>
      <c r="J9" s="4">
        <f t="shared" si="4"/>
        <v>0</v>
      </c>
      <c r="K9" s="12">
        <f t="shared" si="5"/>
        <v>0</v>
      </c>
      <c r="L9" s="11" t="s">
        <v>22</v>
      </c>
      <c r="M9" s="4">
        <v>27800</v>
      </c>
      <c r="N9" s="4">
        <f t="shared" si="6"/>
        <v>0</v>
      </c>
      <c r="O9" s="4">
        <f t="shared" si="7"/>
        <v>0</v>
      </c>
      <c r="P9" s="12">
        <f t="shared" si="8"/>
        <v>0</v>
      </c>
      <c r="Q9" s="11" t="s">
        <v>23</v>
      </c>
      <c r="R9" s="4">
        <v>30800</v>
      </c>
      <c r="S9" s="4">
        <f t="shared" si="9"/>
        <v>0</v>
      </c>
      <c r="T9" s="4">
        <f t="shared" si="10"/>
        <v>0</v>
      </c>
      <c r="U9" s="12">
        <f t="shared" si="11"/>
        <v>0</v>
      </c>
      <c r="V9" s="11" t="s">
        <v>24</v>
      </c>
      <c r="W9" s="4">
        <v>33800</v>
      </c>
      <c r="X9" s="4">
        <f t="shared" si="12"/>
        <v>0</v>
      </c>
      <c r="Y9" s="4">
        <f t="shared" si="13"/>
        <v>0</v>
      </c>
      <c r="Z9" s="12">
        <f t="shared" si="14"/>
        <v>0</v>
      </c>
    </row>
    <row r="10" spans="1:26" ht="16.5" customHeight="1">
      <c r="A10" s="20">
        <v>5</v>
      </c>
      <c r="B10" s="11" t="s">
        <v>25</v>
      </c>
      <c r="C10" s="4">
        <v>24105</v>
      </c>
      <c r="D10" s="4">
        <f t="shared" si="0"/>
        <v>0</v>
      </c>
      <c r="E10" s="4">
        <f t="shared" si="1"/>
        <v>0</v>
      </c>
      <c r="F10" s="12">
        <f t="shared" si="2"/>
        <v>0</v>
      </c>
      <c r="G10" s="11" t="s">
        <v>26</v>
      </c>
      <c r="H10" s="4">
        <v>26105</v>
      </c>
      <c r="I10" s="4">
        <f t="shared" si="3"/>
        <v>0</v>
      </c>
      <c r="J10" s="4">
        <f t="shared" si="4"/>
        <v>0</v>
      </c>
      <c r="K10" s="12">
        <f t="shared" si="5"/>
        <v>0</v>
      </c>
      <c r="L10" s="11" t="s">
        <v>27</v>
      </c>
      <c r="M10" s="4">
        <v>28280</v>
      </c>
      <c r="N10" s="4">
        <f t="shared" si="6"/>
        <v>0</v>
      </c>
      <c r="O10" s="4">
        <f t="shared" si="7"/>
        <v>0</v>
      </c>
      <c r="P10" s="12">
        <f t="shared" si="8"/>
        <v>0</v>
      </c>
      <c r="Q10" s="11" t="s">
        <v>28</v>
      </c>
      <c r="R10" s="4">
        <v>31280</v>
      </c>
      <c r="S10" s="4">
        <f t="shared" si="9"/>
        <v>0</v>
      </c>
      <c r="T10" s="4">
        <f t="shared" si="10"/>
        <v>0</v>
      </c>
      <c r="U10" s="12">
        <f t="shared" si="11"/>
        <v>0</v>
      </c>
      <c r="V10" s="11" t="s">
        <v>29</v>
      </c>
      <c r="W10" s="4">
        <v>34280</v>
      </c>
      <c r="X10" s="4">
        <f t="shared" si="12"/>
        <v>0</v>
      </c>
      <c r="Y10" s="4">
        <f t="shared" si="13"/>
        <v>0</v>
      </c>
      <c r="Z10" s="12">
        <f t="shared" si="14"/>
        <v>0</v>
      </c>
    </row>
    <row r="11" spans="1:26" ht="16.5" customHeight="1">
      <c r="A11" s="20">
        <v>6</v>
      </c>
      <c r="B11" s="11" t="s">
        <v>30</v>
      </c>
      <c r="C11" s="4">
        <v>24550</v>
      </c>
      <c r="D11" s="4">
        <f t="shared" si="0"/>
        <v>0</v>
      </c>
      <c r="E11" s="4">
        <f t="shared" si="1"/>
        <v>0</v>
      </c>
      <c r="F11" s="12">
        <f t="shared" si="2"/>
        <v>0</v>
      </c>
      <c r="G11" s="11" t="s">
        <v>31</v>
      </c>
      <c r="H11" s="4">
        <v>26550</v>
      </c>
      <c r="I11" s="4">
        <f t="shared" si="3"/>
        <v>0</v>
      </c>
      <c r="J11" s="4">
        <f t="shared" si="4"/>
        <v>0</v>
      </c>
      <c r="K11" s="12">
        <f t="shared" si="5"/>
        <v>0</v>
      </c>
      <c r="L11" s="11" t="s">
        <v>32</v>
      </c>
      <c r="M11" s="4">
        <v>28760</v>
      </c>
      <c r="N11" s="4">
        <f t="shared" si="6"/>
        <v>0</v>
      </c>
      <c r="O11" s="4">
        <f t="shared" si="7"/>
        <v>0</v>
      </c>
      <c r="P11" s="12">
        <f t="shared" si="8"/>
        <v>0</v>
      </c>
      <c r="Q11" s="11" t="s">
        <v>33</v>
      </c>
      <c r="R11" s="4">
        <v>31760</v>
      </c>
      <c r="S11" s="4">
        <f t="shared" si="9"/>
        <v>0</v>
      </c>
      <c r="T11" s="4">
        <f t="shared" si="10"/>
        <v>0</v>
      </c>
      <c r="U11" s="12">
        <f t="shared" si="11"/>
        <v>0</v>
      </c>
      <c r="V11" s="11" t="s">
        <v>34</v>
      </c>
      <c r="W11" s="4">
        <v>34760</v>
      </c>
      <c r="X11" s="4">
        <f t="shared" si="12"/>
        <v>0</v>
      </c>
      <c r="Y11" s="4">
        <f t="shared" si="13"/>
        <v>0</v>
      </c>
      <c r="Z11" s="12">
        <f t="shared" si="14"/>
        <v>0</v>
      </c>
    </row>
    <row r="12" spans="1:26" ht="16.5" customHeight="1">
      <c r="A12" s="20">
        <v>7</v>
      </c>
      <c r="B12" s="11" t="s">
        <v>35</v>
      </c>
      <c r="C12" s="4">
        <v>24995</v>
      </c>
      <c r="D12" s="4">
        <f t="shared" si="0"/>
        <v>0</v>
      </c>
      <c r="E12" s="4">
        <f t="shared" si="1"/>
        <v>0</v>
      </c>
      <c r="F12" s="12">
        <f t="shared" si="2"/>
        <v>0</v>
      </c>
      <c r="G12" s="11" t="s">
        <v>36</v>
      </c>
      <c r="H12" s="4">
        <v>26995</v>
      </c>
      <c r="I12" s="4">
        <f t="shared" si="3"/>
        <v>0</v>
      </c>
      <c r="J12" s="4">
        <f t="shared" si="4"/>
        <v>0</v>
      </c>
      <c r="K12" s="12">
        <f t="shared" si="5"/>
        <v>0</v>
      </c>
      <c r="L12" s="11" t="s">
        <v>37</v>
      </c>
      <c r="M12" s="4">
        <v>29240</v>
      </c>
      <c r="N12" s="4">
        <f t="shared" si="6"/>
        <v>0</v>
      </c>
      <c r="O12" s="4">
        <f t="shared" si="7"/>
        <v>0</v>
      </c>
      <c r="P12" s="12">
        <f t="shared" si="8"/>
        <v>0</v>
      </c>
      <c r="Q12" s="11" t="s">
        <v>38</v>
      </c>
      <c r="R12" s="4">
        <v>32240</v>
      </c>
      <c r="S12" s="4">
        <f t="shared" si="9"/>
        <v>0</v>
      </c>
      <c r="T12" s="4">
        <f t="shared" si="10"/>
        <v>0</v>
      </c>
      <c r="U12" s="12">
        <f t="shared" si="11"/>
        <v>0</v>
      </c>
      <c r="V12" s="11" t="s">
        <v>39</v>
      </c>
      <c r="W12" s="4">
        <v>35240</v>
      </c>
      <c r="X12" s="4">
        <f t="shared" si="12"/>
        <v>0</v>
      </c>
      <c r="Y12" s="4">
        <f t="shared" si="13"/>
        <v>0</v>
      </c>
      <c r="Z12" s="12">
        <f t="shared" si="14"/>
        <v>0</v>
      </c>
    </row>
    <row r="13" spans="1:26" ht="16.5" customHeight="1">
      <c r="A13" s="20">
        <v>8</v>
      </c>
      <c r="B13" s="11" t="s">
        <v>40</v>
      </c>
      <c r="C13" s="4">
        <v>25440</v>
      </c>
      <c r="D13" s="4">
        <f t="shared" si="0"/>
        <v>0</v>
      </c>
      <c r="E13" s="4">
        <f t="shared" si="1"/>
        <v>0</v>
      </c>
      <c r="F13" s="12">
        <f t="shared" si="2"/>
        <v>0</v>
      </c>
      <c r="G13" s="11" t="s">
        <v>41</v>
      </c>
      <c r="H13" s="4">
        <v>27440</v>
      </c>
      <c r="I13" s="4">
        <f t="shared" si="3"/>
        <v>0</v>
      </c>
      <c r="J13" s="4">
        <f t="shared" si="4"/>
        <v>0</v>
      </c>
      <c r="K13" s="12">
        <f t="shared" si="5"/>
        <v>0</v>
      </c>
      <c r="L13" s="11" t="s">
        <v>42</v>
      </c>
      <c r="M13" s="4">
        <v>29720</v>
      </c>
      <c r="N13" s="4">
        <f t="shared" si="6"/>
        <v>0</v>
      </c>
      <c r="O13" s="4">
        <f t="shared" si="7"/>
        <v>0</v>
      </c>
      <c r="P13" s="12">
        <f t="shared" si="8"/>
        <v>0</v>
      </c>
      <c r="Q13" s="11" t="s">
        <v>43</v>
      </c>
      <c r="R13" s="4">
        <v>32720</v>
      </c>
      <c r="S13" s="4">
        <f t="shared" si="9"/>
        <v>0</v>
      </c>
      <c r="T13" s="4">
        <f t="shared" si="10"/>
        <v>0</v>
      </c>
      <c r="U13" s="12">
        <f t="shared" si="11"/>
        <v>0</v>
      </c>
      <c r="V13" s="11" t="s">
        <v>44</v>
      </c>
      <c r="W13" s="4">
        <v>35720</v>
      </c>
      <c r="X13" s="4">
        <f t="shared" si="12"/>
        <v>0</v>
      </c>
      <c r="Y13" s="4">
        <f t="shared" si="13"/>
        <v>0</v>
      </c>
      <c r="Z13" s="12">
        <f t="shared" si="14"/>
        <v>0</v>
      </c>
    </row>
    <row r="14" spans="1:26" ht="16.5" customHeight="1">
      <c r="A14" s="20">
        <v>9</v>
      </c>
      <c r="B14" s="11" t="s">
        <v>45</v>
      </c>
      <c r="C14" s="4">
        <v>25885</v>
      </c>
      <c r="D14" s="4">
        <f t="shared" si="0"/>
        <v>0</v>
      </c>
      <c r="E14" s="4">
        <f t="shared" si="1"/>
        <v>0</v>
      </c>
      <c r="F14" s="12">
        <f t="shared" si="2"/>
        <v>0</v>
      </c>
      <c r="G14" s="11" t="s">
        <v>46</v>
      </c>
      <c r="H14" s="4">
        <v>27885</v>
      </c>
      <c r="I14" s="4">
        <f t="shared" si="3"/>
        <v>0</v>
      </c>
      <c r="J14" s="4">
        <f t="shared" si="4"/>
        <v>0</v>
      </c>
      <c r="K14" s="12">
        <f t="shared" si="5"/>
        <v>0</v>
      </c>
      <c r="L14" s="11" t="s">
        <v>47</v>
      </c>
      <c r="M14" s="4">
        <v>30200</v>
      </c>
      <c r="N14" s="4">
        <f t="shared" si="6"/>
        <v>0</v>
      </c>
      <c r="O14" s="4">
        <f t="shared" si="7"/>
        <v>0</v>
      </c>
      <c r="P14" s="12">
        <f t="shared" si="8"/>
        <v>0</v>
      </c>
      <c r="Q14" s="11" t="s">
        <v>48</v>
      </c>
      <c r="R14" s="4">
        <v>33200</v>
      </c>
      <c r="S14" s="4">
        <f t="shared" si="9"/>
        <v>0</v>
      </c>
      <c r="T14" s="4">
        <f t="shared" si="10"/>
        <v>0</v>
      </c>
      <c r="U14" s="12">
        <f t="shared" si="11"/>
        <v>0</v>
      </c>
      <c r="V14" s="11" t="s">
        <v>49</v>
      </c>
      <c r="W14" s="4">
        <v>36200</v>
      </c>
      <c r="X14" s="4">
        <f t="shared" si="12"/>
        <v>0</v>
      </c>
      <c r="Y14" s="4">
        <f t="shared" si="13"/>
        <v>0</v>
      </c>
      <c r="Z14" s="12">
        <f t="shared" si="14"/>
        <v>0</v>
      </c>
    </row>
    <row r="15" spans="1:26" ht="16.5" customHeight="1">
      <c r="A15" s="20">
        <v>10</v>
      </c>
      <c r="B15" s="11" t="s">
        <v>50</v>
      </c>
      <c r="C15" s="4">
        <v>26330</v>
      </c>
      <c r="D15" s="4">
        <f t="shared" si="0"/>
        <v>0</v>
      </c>
      <c r="E15" s="4">
        <f t="shared" si="1"/>
        <v>0</v>
      </c>
      <c r="F15" s="12">
        <f t="shared" si="2"/>
        <v>0</v>
      </c>
      <c r="G15" s="11" t="s">
        <v>51</v>
      </c>
      <c r="H15" s="4">
        <v>28330</v>
      </c>
      <c r="I15" s="4">
        <f t="shared" si="3"/>
        <v>0</v>
      </c>
      <c r="J15" s="4">
        <f t="shared" si="4"/>
        <v>0</v>
      </c>
      <c r="K15" s="12">
        <f t="shared" si="5"/>
        <v>0</v>
      </c>
      <c r="L15" s="11" t="s">
        <v>52</v>
      </c>
      <c r="M15" s="4">
        <v>30680</v>
      </c>
      <c r="N15" s="4">
        <f t="shared" si="6"/>
        <v>0</v>
      </c>
      <c r="O15" s="4">
        <f t="shared" si="7"/>
        <v>0</v>
      </c>
      <c r="P15" s="12">
        <f t="shared" si="8"/>
        <v>0</v>
      </c>
      <c r="Q15" s="11" t="s">
        <v>53</v>
      </c>
      <c r="R15" s="4">
        <v>33680</v>
      </c>
      <c r="S15" s="4">
        <f t="shared" si="9"/>
        <v>0</v>
      </c>
      <c r="T15" s="4">
        <f t="shared" si="10"/>
        <v>0</v>
      </c>
      <c r="U15" s="12">
        <f t="shared" si="11"/>
        <v>0</v>
      </c>
      <c r="V15" s="11" t="s">
        <v>54</v>
      </c>
      <c r="W15" s="4">
        <v>36680</v>
      </c>
      <c r="X15" s="4">
        <f t="shared" si="12"/>
        <v>0</v>
      </c>
      <c r="Y15" s="4">
        <f t="shared" si="13"/>
        <v>0</v>
      </c>
      <c r="Z15" s="12">
        <f t="shared" si="14"/>
        <v>0</v>
      </c>
    </row>
    <row r="16" spans="1:26" ht="16.5" customHeight="1">
      <c r="A16" s="20">
        <v>11</v>
      </c>
      <c r="B16" s="11" t="s">
        <v>55</v>
      </c>
      <c r="C16" s="4">
        <v>26775</v>
      </c>
      <c r="D16" s="4">
        <f t="shared" si="0"/>
        <v>0</v>
      </c>
      <c r="E16" s="4">
        <f t="shared" si="1"/>
        <v>0</v>
      </c>
      <c r="F16" s="12">
        <f t="shared" si="2"/>
        <v>0</v>
      </c>
      <c r="G16" s="11" t="s">
        <v>56</v>
      </c>
      <c r="H16" s="4">
        <v>28775</v>
      </c>
      <c r="I16" s="4">
        <f t="shared" si="3"/>
        <v>0</v>
      </c>
      <c r="J16" s="4">
        <f t="shared" si="4"/>
        <v>0</v>
      </c>
      <c r="K16" s="12">
        <f t="shared" si="5"/>
        <v>0</v>
      </c>
      <c r="L16" s="11" t="s">
        <v>57</v>
      </c>
      <c r="M16" s="4">
        <v>31160</v>
      </c>
      <c r="N16" s="4">
        <f t="shared" si="6"/>
        <v>0</v>
      </c>
      <c r="O16" s="4">
        <f t="shared" si="7"/>
        <v>0</v>
      </c>
      <c r="P16" s="12">
        <f t="shared" si="8"/>
        <v>0</v>
      </c>
      <c r="Q16" s="11" t="s">
        <v>58</v>
      </c>
      <c r="R16" s="4">
        <v>34160</v>
      </c>
      <c r="S16" s="4">
        <f t="shared" si="9"/>
        <v>0</v>
      </c>
      <c r="T16" s="4">
        <f t="shared" si="10"/>
        <v>0</v>
      </c>
      <c r="U16" s="12">
        <f t="shared" si="11"/>
        <v>0</v>
      </c>
      <c r="V16" s="11" t="s">
        <v>59</v>
      </c>
      <c r="W16" s="4">
        <v>37160</v>
      </c>
      <c r="X16" s="4">
        <f t="shared" si="12"/>
        <v>0</v>
      </c>
      <c r="Y16" s="4">
        <f t="shared" si="13"/>
        <v>0</v>
      </c>
      <c r="Z16" s="12">
        <f t="shared" si="14"/>
        <v>0</v>
      </c>
    </row>
    <row r="17" spans="1:26" ht="16.5" customHeight="1">
      <c r="A17" s="20">
        <v>12</v>
      </c>
      <c r="B17" s="11" t="s">
        <v>60</v>
      </c>
      <c r="C17" s="4">
        <v>27220</v>
      </c>
      <c r="D17" s="4">
        <f t="shared" si="0"/>
        <v>0</v>
      </c>
      <c r="E17" s="4">
        <f t="shared" si="1"/>
        <v>0</v>
      </c>
      <c r="F17" s="12">
        <f t="shared" si="2"/>
        <v>0</v>
      </c>
      <c r="G17" s="11" t="s">
        <v>61</v>
      </c>
      <c r="H17" s="4">
        <v>29220</v>
      </c>
      <c r="I17" s="4">
        <f t="shared" si="3"/>
        <v>0</v>
      </c>
      <c r="J17" s="4">
        <f t="shared" si="4"/>
        <v>0</v>
      </c>
      <c r="K17" s="12">
        <f t="shared" si="5"/>
        <v>0</v>
      </c>
      <c r="L17" s="11" t="s">
        <v>62</v>
      </c>
      <c r="M17" s="4">
        <v>31640</v>
      </c>
      <c r="N17" s="4">
        <f t="shared" si="6"/>
        <v>0</v>
      </c>
      <c r="O17" s="4">
        <f t="shared" si="7"/>
        <v>0</v>
      </c>
      <c r="P17" s="12">
        <f t="shared" si="8"/>
        <v>0</v>
      </c>
      <c r="Q17" s="11" t="s">
        <v>63</v>
      </c>
      <c r="R17" s="4">
        <v>34640</v>
      </c>
      <c r="S17" s="4">
        <f t="shared" si="9"/>
        <v>0</v>
      </c>
      <c r="T17" s="4">
        <f t="shared" si="10"/>
        <v>0</v>
      </c>
      <c r="U17" s="12">
        <f t="shared" si="11"/>
        <v>0</v>
      </c>
      <c r="V17" s="11" t="s">
        <v>64</v>
      </c>
      <c r="W17" s="4">
        <v>37640</v>
      </c>
      <c r="X17" s="4">
        <f t="shared" si="12"/>
        <v>0</v>
      </c>
      <c r="Y17" s="4">
        <f t="shared" si="13"/>
        <v>0</v>
      </c>
      <c r="Z17" s="12">
        <f t="shared" si="14"/>
        <v>0</v>
      </c>
    </row>
    <row r="18" spans="1:26" ht="16.5" customHeight="1">
      <c r="A18" s="20">
        <v>13</v>
      </c>
      <c r="B18" s="11" t="s">
        <v>65</v>
      </c>
      <c r="C18" s="4">
        <v>27665</v>
      </c>
      <c r="D18" s="4">
        <f t="shared" si="0"/>
        <v>0</v>
      </c>
      <c r="E18" s="4">
        <f t="shared" si="1"/>
        <v>0</v>
      </c>
      <c r="F18" s="12">
        <f t="shared" si="2"/>
        <v>0</v>
      </c>
      <c r="G18" s="11" t="s">
        <v>66</v>
      </c>
      <c r="H18" s="4">
        <v>29665</v>
      </c>
      <c r="I18" s="4">
        <f t="shared" si="3"/>
        <v>0</v>
      </c>
      <c r="J18" s="4">
        <f t="shared" si="4"/>
        <v>0</v>
      </c>
      <c r="K18" s="12">
        <f t="shared" si="5"/>
        <v>0</v>
      </c>
      <c r="L18" s="11" t="s">
        <v>67</v>
      </c>
      <c r="M18" s="4">
        <v>32120</v>
      </c>
      <c r="N18" s="4">
        <f t="shared" si="6"/>
        <v>0</v>
      </c>
      <c r="O18" s="4">
        <f t="shared" si="7"/>
        <v>0</v>
      </c>
      <c r="P18" s="12">
        <f t="shared" si="8"/>
        <v>0</v>
      </c>
      <c r="Q18" s="11" t="s">
        <v>68</v>
      </c>
      <c r="R18" s="4">
        <v>35120</v>
      </c>
      <c r="S18" s="4">
        <f t="shared" si="9"/>
        <v>0</v>
      </c>
      <c r="T18" s="4">
        <f t="shared" si="10"/>
        <v>0</v>
      </c>
      <c r="U18" s="12">
        <f t="shared" si="11"/>
        <v>0</v>
      </c>
      <c r="V18" s="11" t="s">
        <v>69</v>
      </c>
      <c r="W18" s="4">
        <v>38120</v>
      </c>
      <c r="X18" s="4">
        <f t="shared" si="12"/>
        <v>0</v>
      </c>
      <c r="Y18" s="4">
        <f t="shared" si="13"/>
        <v>0</v>
      </c>
      <c r="Z18" s="12">
        <f t="shared" si="14"/>
        <v>0</v>
      </c>
    </row>
    <row r="19" spans="1:26" ht="16.5" customHeight="1">
      <c r="A19" s="20">
        <v>14</v>
      </c>
      <c r="B19" s="11" t="s">
        <v>70</v>
      </c>
      <c r="C19" s="4">
        <v>28110</v>
      </c>
      <c r="D19" s="4">
        <f t="shared" si="0"/>
        <v>0</v>
      </c>
      <c r="E19" s="4">
        <f t="shared" si="1"/>
        <v>0</v>
      </c>
      <c r="F19" s="12">
        <f t="shared" si="2"/>
        <v>0</v>
      </c>
      <c r="G19" s="11" t="s">
        <v>71</v>
      </c>
      <c r="H19" s="4">
        <v>30110</v>
      </c>
      <c r="I19" s="4">
        <f t="shared" si="3"/>
        <v>0</v>
      </c>
      <c r="J19" s="4">
        <f t="shared" si="4"/>
        <v>0</v>
      </c>
      <c r="K19" s="12">
        <f t="shared" si="5"/>
        <v>0</v>
      </c>
      <c r="L19" s="11" t="s">
        <v>72</v>
      </c>
      <c r="M19" s="4">
        <v>32600</v>
      </c>
      <c r="N19" s="4">
        <f t="shared" si="6"/>
        <v>0</v>
      </c>
      <c r="O19" s="4">
        <f t="shared" si="7"/>
        <v>0</v>
      </c>
      <c r="P19" s="12">
        <f t="shared" si="8"/>
        <v>0</v>
      </c>
      <c r="Q19" s="11" t="s">
        <v>73</v>
      </c>
      <c r="R19" s="4">
        <v>35600</v>
      </c>
      <c r="S19" s="4">
        <f t="shared" si="9"/>
        <v>0</v>
      </c>
      <c r="T19" s="4">
        <f t="shared" si="10"/>
        <v>0</v>
      </c>
      <c r="U19" s="12">
        <f t="shared" si="11"/>
        <v>0</v>
      </c>
      <c r="V19" s="11" t="s">
        <v>74</v>
      </c>
      <c r="W19" s="4">
        <v>38600</v>
      </c>
      <c r="X19" s="4">
        <f t="shared" si="12"/>
        <v>0</v>
      </c>
      <c r="Y19" s="4">
        <f t="shared" si="13"/>
        <v>0</v>
      </c>
      <c r="Z19" s="12">
        <f t="shared" si="14"/>
        <v>0</v>
      </c>
    </row>
    <row r="20" spans="1:26" ht="16.5" customHeight="1">
      <c r="A20" s="20">
        <v>15</v>
      </c>
      <c r="B20" s="11" t="s">
        <v>75</v>
      </c>
      <c r="C20" s="4">
        <v>28555</v>
      </c>
      <c r="D20" s="4">
        <f t="shared" si="0"/>
        <v>0</v>
      </c>
      <c r="E20" s="4">
        <f t="shared" si="1"/>
        <v>0</v>
      </c>
      <c r="F20" s="12">
        <f t="shared" si="2"/>
        <v>0</v>
      </c>
      <c r="G20" s="11" t="s">
        <v>76</v>
      </c>
      <c r="H20" s="4">
        <v>30555</v>
      </c>
      <c r="I20" s="4">
        <f t="shared" si="3"/>
        <v>0</v>
      </c>
      <c r="J20" s="4">
        <f t="shared" si="4"/>
        <v>0</v>
      </c>
      <c r="K20" s="12">
        <f t="shared" si="5"/>
        <v>0</v>
      </c>
      <c r="L20" s="11" t="s">
        <v>77</v>
      </c>
      <c r="M20" s="4">
        <v>33080</v>
      </c>
      <c r="N20" s="4">
        <f t="shared" si="6"/>
        <v>0</v>
      </c>
      <c r="O20" s="4">
        <f t="shared" si="7"/>
        <v>0</v>
      </c>
      <c r="P20" s="12">
        <f t="shared" si="8"/>
        <v>0</v>
      </c>
      <c r="Q20" s="11" t="s">
        <v>78</v>
      </c>
      <c r="R20" s="4">
        <v>36080</v>
      </c>
      <c r="S20" s="4">
        <f t="shared" si="9"/>
        <v>0</v>
      </c>
      <c r="T20" s="4">
        <f t="shared" si="10"/>
        <v>0</v>
      </c>
      <c r="U20" s="12">
        <f t="shared" si="11"/>
        <v>0</v>
      </c>
      <c r="V20" s="11" t="s">
        <v>79</v>
      </c>
      <c r="W20" s="4">
        <v>39080</v>
      </c>
      <c r="X20" s="4">
        <f t="shared" si="12"/>
        <v>0</v>
      </c>
      <c r="Y20" s="4">
        <f t="shared" si="13"/>
        <v>0</v>
      </c>
      <c r="Z20" s="12">
        <f t="shared" si="14"/>
        <v>0</v>
      </c>
    </row>
    <row r="21" spans="1:26" ht="16.5" customHeight="1">
      <c r="A21" s="20">
        <v>16</v>
      </c>
      <c r="B21" s="11" t="s">
        <v>80</v>
      </c>
      <c r="C21" s="4">
        <v>29000</v>
      </c>
      <c r="D21" s="4">
        <f t="shared" si="0"/>
        <v>0</v>
      </c>
      <c r="E21" s="4">
        <f t="shared" si="1"/>
        <v>0</v>
      </c>
      <c r="F21" s="12">
        <f t="shared" si="2"/>
        <v>0</v>
      </c>
      <c r="G21" s="11" t="s">
        <v>81</v>
      </c>
      <c r="H21" s="4">
        <v>31000</v>
      </c>
      <c r="I21" s="4">
        <f t="shared" si="3"/>
        <v>0</v>
      </c>
      <c r="J21" s="4">
        <f t="shared" si="4"/>
        <v>0</v>
      </c>
      <c r="K21" s="12">
        <f t="shared" si="5"/>
        <v>0</v>
      </c>
      <c r="L21" s="11" t="s">
        <v>82</v>
      </c>
      <c r="M21" s="4">
        <v>33560</v>
      </c>
      <c r="N21" s="4">
        <f t="shared" si="6"/>
        <v>0</v>
      </c>
      <c r="O21" s="4">
        <f t="shared" si="7"/>
        <v>0</v>
      </c>
      <c r="P21" s="12">
        <f t="shared" si="8"/>
        <v>0</v>
      </c>
      <c r="Q21" s="11" t="s">
        <v>83</v>
      </c>
      <c r="R21" s="4">
        <v>36560</v>
      </c>
      <c r="S21" s="4">
        <f t="shared" si="9"/>
        <v>0</v>
      </c>
      <c r="T21" s="4">
        <f t="shared" si="10"/>
        <v>0</v>
      </c>
      <c r="U21" s="12">
        <f t="shared" si="11"/>
        <v>0</v>
      </c>
      <c r="V21" s="11" t="s">
        <v>84</v>
      </c>
      <c r="W21" s="4">
        <v>39560</v>
      </c>
      <c r="X21" s="4">
        <f t="shared" si="12"/>
        <v>0</v>
      </c>
      <c r="Y21" s="4">
        <f t="shared" si="13"/>
        <v>0</v>
      </c>
      <c r="Z21" s="12">
        <f t="shared" si="14"/>
        <v>0</v>
      </c>
    </row>
    <row r="22" spans="1:26" ht="16.5" customHeight="1">
      <c r="A22" s="20">
        <v>17</v>
      </c>
      <c r="B22" s="11" t="s">
        <v>85</v>
      </c>
      <c r="C22" s="4">
        <v>29445</v>
      </c>
      <c r="D22" s="4">
        <f t="shared" si="0"/>
        <v>0</v>
      </c>
      <c r="E22" s="4">
        <f t="shared" si="1"/>
        <v>0</v>
      </c>
      <c r="F22" s="12">
        <f t="shared" si="2"/>
        <v>0</v>
      </c>
      <c r="G22" s="11" t="s">
        <v>86</v>
      </c>
      <c r="H22" s="4">
        <v>31445</v>
      </c>
      <c r="I22" s="4">
        <f t="shared" si="3"/>
        <v>0</v>
      </c>
      <c r="J22" s="4">
        <f t="shared" si="4"/>
        <v>0</v>
      </c>
      <c r="K22" s="12">
        <f t="shared" si="5"/>
        <v>0</v>
      </c>
      <c r="L22" s="11" t="s">
        <v>87</v>
      </c>
      <c r="M22" s="4">
        <v>34040</v>
      </c>
      <c r="N22" s="4">
        <f t="shared" si="6"/>
        <v>0</v>
      </c>
      <c r="O22" s="4">
        <f t="shared" si="7"/>
        <v>0</v>
      </c>
      <c r="P22" s="12">
        <f t="shared" si="8"/>
        <v>0</v>
      </c>
      <c r="Q22" s="11" t="s">
        <v>88</v>
      </c>
      <c r="R22" s="4">
        <v>37040</v>
      </c>
      <c r="S22" s="4">
        <f t="shared" si="9"/>
        <v>0</v>
      </c>
      <c r="T22" s="4">
        <f t="shared" si="10"/>
        <v>0</v>
      </c>
      <c r="U22" s="12">
        <f t="shared" si="11"/>
        <v>0</v>
      </c>
      <c r="V22" s="11" t="s">
        <v>89</v>
      </c>
      <c r="W22" s="4">
        <v>40040</v>
      </c>
      <c r="X22" s="4">
        <f t="shared" si="12"/>
        <v>0</v>
      </c>
      <c r="Y22" s="4">
        <f t="shared" si="13"/>
        <v>0</v>
      </c>
      <c r="Z22" s="12">
        <f t="shared" si="14"/>
        <v>0</v>
      </c>
    </row>
    <row r="23" spans="1:26" ht="16.5" customHeight="1">
      <c r="A23" s="20">
        <v>18</v>
      </c>
      <c r="B23" s="11" t="s">
        <v>90</v>
      </c>
      <c r="C23" s="4">
        <v>29890</v>
      </c>
      <c r="D23" s="4">
        <f t="shared" si="0"/>
        <v>0</v>
      </c>
      <c r="E23" s="4">
        <f t="shared" si="1"/>
        <v>0</v>
      </c>
      <c r="F23" s="12">
        <f t="shared" si="2"/>
        <v>0</v>
      </c>
      <c r="G23" s="11" t="s">
        <v>91</v>
      </c>
      <c r="H23" s="4">
        <v>31890</v>
      </c>
      <c r="I23" s="4">
        <f t="shared" si="3"/>
        <v>0</v>
      </c>
      <c r="J23" s="4">
        <f t="shared" si="4"/>
        <v>0</v>
      </c>
      <c r="K23" s="12">
        <f t="shared" si="5"/>
        <v>0</v>
      </c>
      <c r="L23" s="11" t="s">
        <v>92</v>
      </c>
      <c r="M23" s="4">
        <v>34520</v>
      </c>
      <c r="N23" s="4">
        <f t="shared" si="6"/>
        <v>0</v>
      </c>
      <c r="O23" s="4">
        <f t="shared" si="7"/>
        <v>0</v>
      </c>
      <c r="P23" s="12">
        <f t="shared" si="8"/>
        <v>0</v>
      </c>
      <c r="Q23" s="11" t="s">
        <v>93</v>
      </c>
      <c r="R23" s="4">
        <v>37520</v>
      </c>
      <c r="S23" s="4">
        <f t="shared" si="9"/>
        <v>0</v>
      </c>
      <c r="T23" s="4">
        <f t="shared" si="10"/>
        <v>0</v>
      </c>
      <c r="U23" s="12">
        <f t="shared" si="11"/>
        <v>0</v>
      </c>
      <c r="V23" s="11" t="s">
        <v>94</v>
      </c>
      <c r="W23" s="4">
        <v>40520</v>
      </c>
      <c r="X23" s="4">
        <f t="shared" si="12"/>
        <v>0</v>
      </c>
      <c r="Y23" s="4">
        <f t="shared" si="13"/>
        <v>0</v>
      </c>
      <c r="Z23" s="12">
        <f t="shared" si="14"/>
        <v>0</v>
      </c>
    </row>
    <row r="24" spans="1:26" ht="16.5" customHeight="1">
      <c r="A24" s="20">
        <v>19</v>
      </c>
      <c r="B24" s="11" t="s">
        <v>95</v>
      </c>
      <c r="C24" s="4">
        <v>30335</v>
      </c>
      <c r="D24" s="4">
        <f t="shared" si="0"/>
        <v>0</v>
      </c>
      <c r="E24" s="4">
        <f t="shared" si="1"/>
        <v>0</v>
      </c>
      <c r="F24" s="12">
        <f t="shared" si="2"/>
        <v>0</v>
      </c>
      <c r="G24" s="11" t="s">
        <v>96</v>
      </c>
      <c r="H24" s="4">
        <v>32335</v>
      </c>
      <c r="I24" s="4">
        <f t="shared" si="3"/>
        <v>0</v>
      </c>
      <c r="J24" s="4">
        <f t="shared" si="4"/>
        <v>0</v>
      </c>
      <c r="K24" s="12">
        <f t="shared" si="5"/>
        <v>0</v>
      </c>
      <c r="L24" s="11" t="s">
        <v>97</v>
      </c>
      <c r="M24" s="4">
        <v>35000</v>
      </c>
      <c r="N24" s="4">
        <f t="shared" si="6"/>
        <v>0</v>
      </c>
      <c r="O24" s="4">
        <f t="shared" si="7"/>
        <v>0</v>
      </c>
      <c r="P24" s="12">
        <f t="shared" si="8"/>
        <v>0</v>
      </c>
      <c r="Q24" s="11" t="s">
        <v>98</v>
      </c>
      <c r="R24" s="4">
        <v>38000</v>
      </c>
      <c r="S24" s="4">
        <f t="shared" si="9"/>
        <v>0</v>
      </c>
      <c r="T24" s="4">
        <f t="shared" si="10"/>
        <v>0</v>
      </c>
      <c r="U24" s="12">
        <f t="shared" si="11"/>
        <v>0</v>
      </c>
      <c r="V24" s="11" t="s">
        <v>99</v>
      </c>
      <c r="W24" s="4">
        <v>41000</v>
      </c>
      <c r="X24" s="4">
        <f t="shared" si="12"/>
        <v>0</v>
      </c>
      <c r="Y24" s="4">
        <f t="shared" si="13"/>
        <v>0</v>
      </c>
      <c r="Z24" s="12">
        <f t="shared" si="14"/>
        <v>0</v>
      </c>
    </row>
    <row r="25" spans="1:26" ht="16.5" customHeight="1">
      <c r="A25" s="20">
        <v>20</v>
      </c>
      <c r="B25" s="11" t="s">
        <v>100</v>
      </c>
      <c r="C25" s="4">
        <v>30780</v>
      </c>
      <c r="D25" s="4">
        <f t="shared" si="0"/>
        <v>0</v>
      </c>
      <c r="E25" s="4">
        <f t="shared" si="1"/>
        <v>0</v>
      </c>
      <c r="F25" s="12">
        <f t="shared" si="2"/>
        <v>0</v>
      </c>
      <c r="G25" s="11" t="s">
        <v>101</v>
      </c>
      <c r="H25" s="4">
        <v>32780</v>
      </c>
      <c r="I25" s="4">
        <f t="shared" si="3"/>
        <v>0</v>
      </c>
      <c r="J25" s="4">
        <f t="shared" si="4"/>
        <v>0</v>
      </c>
      <c r="K25" s="12">
        <f t="shared" si="5"/>
        <v>0</v>
      </c>
      <c r="L25" s="11" t="s">
        <v>102</v>
      </c>
      <c r="M25" s="4">
        <v>35480</v>
      </c>
      <c r="N25" s="4">
        <f t="shared" si="6"/>
        <v>0</v>
      </c>
      <c r="O25" s="4">
        <f t="shared" si="7"/>
        <v>0</v>
      </c>
      <c r="P25" s="12">
        <f t="shared" si="8"/>
        <v>0</v>
      </c>
      <c r="Q25" s="11" t="s">
        <v>103</v>
      </c>
      <c r="R25" s="4">
        <v>38480</v>
      </c>
      <c r="S25" s="4">
        <f t="shared" si="9"/>
        <v>0</v>
      </c>
      <c r="T25" s="4">
        <f t="shared" si="10"/>
        <v>0</v>
      </c>
      <c r="U25" s="12">
        <f t="shared" si="11"/>
        <v>0</v>
      </c>
      <c r="V25" s="11" t="s">
        <v>104</v>
      </c>
      <c r="W25" s="4">
        <v>41480</v>
      </c>
      <c r="X25" s="4">
        <f t="shared" si="12"/>
        <v>0</v>
      </c>
      <c r="Y25" s="4">
        <f t="shared" si="13"/>
        <v>0</v>
      </c>
      <c r="Z25" s="12">
        <f t="shared" si="14"/>
        <v>0</v>
      </c>
    </row>
    <row r="26" spans="1:26" ht="16.5" customHeight="1">
      <c r="A26" s="20">
        <v>21</v>
      </c>
      <c r="B26" s="11" t="s">
        <v>105</v>
      </c>
      <c r="C26" s="4">
        <v>31225</v>
      </c>
      <c r="D26" s="4">
        <f t="shared" si="0"/>
        <v>0</v>
      </c>
      <c r="E26" s="4">
        <f t="shared" si="1"/>
        <v>0</v>
      </c>
      <c r="F26" s="12">
        <f t="shared" si="2"/>
        <v>0</v>
      </c>
      <c r="G26" s="11" t="s">
        <v>106</v>
      </c>
      <c r="H26" s="4">
        <v>33225</v>
      </c>
      <c r="I26" s="4">
        <f t="shared" si="3"/>
        <v>0</v>
      </c>
      <c r="J26" s="4">
        <f t="shared" si="4"/>
        <v>0</v>
      </c>
      <c r="K26" s="12">
        <f t="shared" si="5"/>
        <v>0</v>
      </c>
      <c r="L26" s="11" t="s">
        <v>107</v>
      </c>
      <c r="M26" s="4">
        <v>35960</v>
      </c>
      <c r="N26" s="4">
        <f t="shared" si="6"/>
        <v>0</v>
      </c>
      <c r="O26" s="4">
        <f t="shared" si="7"/>
        <v>0</v>
      </c>
      <c r="P26" s="12">
        <f t="shared" si="8"/>
        <v>0</v>
      </c>
      <c r="Q26" s="11" t="s">
        <v>108</v>
      </c>
      <c r="R26" s="4">
        <v>38960</v>
      </c>
      <c r="S26" s="4">
        <f t="shared" si="9"/>
        <v>0</v>
      </c>
      <c r="T26" s="4">
        <f t="shared" si="10"/>
        <v>0</v>
      </c>
      <c r="U26" s="12">
        <f t="shared" si="11"/>
        <v>0</v>
      </c>
      <c r="V26" s="11" t="s">
        <v>109</v>
      </c>
      <c r="W26" s="4">
        <v>41960</v>
      </c>
      <c r="X26" s="4">
        <f t="shared" si="12"/>
        <v>0</v>
      </c>
      <c r="Y26" s="4">
        <f t="shared" si="13"/>
        <v>0</v>
      </c>
      <c r="Z26" s="12">
        <f t="shared" si="14"/>
        <v>0</v>
      </c>
    </row>
    <row r="27" spans="1:26" ht="16.5" customHeight="1">
      <c r="A27" s="20">
        <v>22</v>
      </c>
      <c r="B27" s="11" t="s">
        <v>110</v>
      </c>
      <c r="C27" s="4">
        <v>31670</v>
      </c>
      <c r="D27" s="4">
        <f t="shared" si="0"/>
        <v>0</v>
      </c>
      <c r="E27" s="4">
        <f t="shared" si="1"/>
        <v>0</v>
      </c>
      <c r="F27" s="12">
        <f t="shared" si="2"/>
        <v>0</v>
      </c>
      <c r="G27" s="11" t="s">
        <v>111</v>
      </c>
      <c r="H27" s="4">
        <v>33670</v>
      </c>
      <c r="I27" s="4">
        <f t="shared" si="3"/>
        <v>0</v>
      </c>
      <c r="J27" s="4">
        <f t="shared" si="4"/>
        <v>0</v>
      </c>
      <c r="K27" s="12">
        <f t="shared" si="5"/>
        <v>0</v>
      </c>
      <c r="L27" s="11" t="s">
        <v>112</v>
      </c>
      <c r="M27" s="4">
        <v>36440</v>
      </c>
      <c r="N27" s="4">
        <f t="shared" si="6"/>
        <v>0</v>
      </c>
      <c r="O27" s="4">
        <f t="shared" si="7"/>
        <v>0</v>
      </c>
      <c r="P27" s="12">
        <f t="shared" si="8"/>
        <v>0</v>
      </c>
      <c r="Q27" s="11" t="s">
        <v>113</v>
      </c>
      <c r="R27" s="4">
        <v>39440</v>
      </c>
      <c r="S27" s="4">
        <f t="shared" si="9"/>
        <v>0</v>
      </c>
      <c r="T27" s="4">
        <f t="shared" si="10"/>
        <v>0</v>
      </c>
      <c r="U27" s="12">
        <f t="shared" si="11"/>
        <v>0</v>
      </c>
      <c r="V27" s="11" t="s">
        <v>114</v>
      </c>
      <c r="W27" s="4">
        <v>42440</v>
      </c>
      <c r="X27" s="4">
        <f t="shared" si="12"/>
        <v>0</v>
      </c>
      <c r="Y27" s="4">
        <f t="shared" si="13"/>
        <v>0</v>
      </c>
      <c r="Z27" s="12">
        <f t="shared" si="14"/>
        <v>0</v>
      </c>
    </row>
    <row r="28" spans="1:26" ht="16.5" customHeight="1">
      <c r="A28" s="20">
        <v>23</v>
      </c>
      <c r="B28" s="11" t="s">
        <v>115</v>
      </c>
      <c r="C28" s="4">
        <v>32115</v>
      </c>
      <c r="D28" s="4">
        <f t="shared" si="0"/>
        <v>0</v>
      </c>
      <c r="E28" s="4">
        <f t="shared" si="1"/>
        <v>0</v>
      </c>
      <c r="F28" s="12">
        <f t="shared" si="2"/>
        <v>0</v>
      </c>
      <c r="G28" s="11" t="s">
        <v>116</v>
      </c>
      <c r="H28" s="4">
        <v>34115</v>
      </c>
      <c r="I28" s="4">
        <f t="shared" si="3"/>
        <v>0</v>
      </c>
      <c r="J28" s="4">
        <f t="shared" si="4"/>
        <v>0</v>
      </c>
      <c r="K28" s="12">
        <f t="shared" si="5"/>
        <v>0</v>
      </c>
      <c r="L28" s="11" t="s">
        <v>117</v>
      </c>
      <c r="M28" s="4">
        <v>36920</v>
      </c>
      <c r="N28" s="4">
        <f t="shared" si="6"/>
        <v>0</v>
      </c>
      <c r="O28" s="4">
        <f t="shared" si="7"/>
        <v>0</v>
      </c>
      <c r="P28" s="12">
        <f t="shared" si="8"/>
        <v>0</v>
      </c>
      <c r="Q28" s="11" t="s">
        <v>118</v>
      </c>
      <c r="R28" s="4">
        <v>39920</v>
      </c>
      <c r="S28" s="4">
        <f t="shared" si="9"/>
        <v>0</v>
      </c>
      <c r="T28" s="4">
        <f t="shared" si="10"/>
        <v>0</v>
      </c>
      <c r="U28" s="12">
        <f t="shared" si="11"/>
        <v>0</v>
      </c>
      <c r="V28" s="11" t="s">
        <v>119</v>
      </c>
      <c r="W28" s="4">
        <v>42920</v>
      </c>
      <c r="X28" s="4">
        <f t="shared" si="12"/>
        <v>0</v>
      </c>
      <c r="Y28" s="4">
        <f t="shared" si="13"/>
        <v>0</v>
      </c>
      <c r="Z28" s="12">
        <f t="shared" si="14"/>
        <v>0</v>
      </c>
    </row>
    <row r="29" spans="1:26" ht="16.5" customHeight="1">
      <c r="A29" s="20">
        <v>24</v>
      </c>
      <c r="B29" s="11" t="s">
        <v>120</v>
      </c>
      <c r="C29" s="4">
        <v>32560</v>
      </c>
      <c r="D29" s="4">
        <f t="shared" si="0"/>
        <v>0</v>
      </c>
      <c r="E29" s="4">
        <f t="shared" si="1"/>
        <v>0</v>
      </c>
      <c r="F29" s="12">
        <f t="shared" si="2"/>
        <v>0</v>
      </c>
      <c r="G29" s="11" t="s">
        <v>121</v>
      </c>
      <c r="H29" s="4">
        <v>34560</v>
      </c>
      <c r="I29" s="4">
        <f t="shared" si="3"/>
        <v>0</v>
      </c>
      <c r="J29" s="4">
        <f t="shared" si="4"/>
        <v>0</v>
      </c>
      <c r="K29" s="12">
        <f t="shared" si="5"/>
        <v>0</v>
      </c>
      <c r="L29" s="11" t="s">
        <v>122</v>
      </c>
      <c r="M29" s="4">
        <v>37400</v>
      </c>
      <c r="N29" s="4">
        <f t="shared" si="6"/>
        <v>0</v>
      </c>
      <c r="O29" s="4">
        <f t="shared" si="7"/>
        <v>0</v>
      </c>
      <c r="P29" s="12">
        <f t="shared" si="8"/>
        <v>0</v>
      </c>
      <c r="Q29" s="11" t="s">
        <v>123</v>
      </c>
      <c r="R29" s="4">
        <v>40400</v>
      </c>
      <c r="S29" s="4">
        <f t="shared" si="9"/>
        <v>0</v>
      </c>
      <c r="T29" s="4">
        <f t="shared" si="10"/>
        <v>0</v>
      </c>
      <c r="U29" s="12">
        <f t="shared" si="11"/>
        <v>0</v>
      </c>
      <c r="V29" s="11" t="s">
        <v>124</v>
      </c>
      <c r="W29" s="4">
        <v>43400</v>
      </c>
      <c r="X29" s="4">
        <f t="shared" si="12"/>
        <v>0</v>
      </c>
      <c r="Y29" s="4">
        <f t="shared" si="13"/>
        <v>0</v>
      </c>
      <c r="Z29" s="12">
        <f t="shared" si="14"/>
        <v>0</v>
      </c>
    </row>
    <row r="30" spans="1:26" ht="16.5" customHeight="1">
      <c r="A30" s="20">
        <v>25</v>
      </c>
      <c r="B30" s="11" t="s">
        <v>125</v>
      </c>
      <c r="C30" s="4">
        <v>33005</v>
      </c>
      <c r="D30" s="4">
        <f t="shared" si="0"/>
        <v>0</v>
      </c>
      <c r="E30" s="4">
        <f t="shared" si="1"/>
        <v>0</v>
      </c>
      <c r="F30" s="12">
        <f t="shared" si="2"/>
        <v>0</v>
      </c>
      <c r="G30" s="11" t="s">
        <v>126</v>
      </c>
      <c r="H30" s="4">
        <v>35005</v>
      </c>
      <c r="I30" s="4">
        <f t="shared" si="3"/>
        <v>0</v>
      </c>
      <c r="J30" s="4">
        <f t="shared" si="4"/>
        <v>0</v>
      </c>
      <c r="K30" s="12">
        <f t="shared" si="5"/>
        <v>0</v>
      </c>
      <c r="L30" s="11" t="s">
        <v>127</v>
      </c>
      <c r="M30" s="4">
        <v>37880</v>
      </c>
      <c r="N30" s="4">
        <f t="shared" si="6"/>
        <v>0</v>
      </c>
      <c r="O30" s="4">
        <f t="shared" si="7"/>
        <v>0</v>
      </c>
      <c r="P30" s="12">
        <f t="shared" si="8"/>
        <v>0</v>
      </c>
      <c r="Q30" s="11" t="s">
        <v>128</v>
      </c>
      <c r="R30" s="4">
        <v>40880</v>
      </c>
      <c r="S30" s="4">
        <f t="shared" si="9"/>
        <v>0</v>
      </c>
      <c r="T30" s="4">
        <f t="shared" si="10"/>
        <v>0</v>
      </c>
      <c r="U30" s="12">
        <f t="shared" si="11"/>
        <v>0</v>
      </c>
      <c r="V30" s="11" t="s">
        <v>129</v>
      </c>
      <c r="W30" s="4">
        <v>43880</v>
      </c>
      <c r="X30" s="4">
        <f t="shared" si="12"/>
        <v>0</v>
      </c>
      <c r="Y30" s="4">
        <f t="shared" si="13"/>
        <v>0</v>
      </c>
      <c r="Z30" s="12">
        <f t="shared" si="14"/>
        <v>0</v>
      </c>
    </row>
    <row r="31" spans="1:26" ht="16.5" customHeight="1">
      <c r="A31" s="20">
        <v>26</v>
      </c>
      <c r="B31" s="11" t="s">
        <v>130</v>
      </c>
      <c r="C31" s="4">
        <v>33450</v>
      </c>
      <c r="D31" s="4">
        <f t="shared" si="0"/>
        <v>0</v>
      </c>
      <c r="E31" s="4">
        <f t="shared" si="1"/>
        <v>0</v>
      </c>
      <c r="F31" s="12">
        <f t="shared" si="2"/>
        <v>0</v>
      </c>
      <c r="G31" s="11" t="s">
        <v>131</v>
      </c>
      <c r="H31" s="4">
        <v>35450</v>
      </c>
      <c r="I31" s="4">
        <f t="shared" si="3"/>
        <v>0</v>
      </c>
      <c r="J31" s="4">
        <f t="shared" si="4"/>
        <v>0</v>
      </c>
      <c r="K31" s="12">
        <f t="shared" si="5"/>
        <v>0</v>
      </c>
      <c r="L31" s="11" t="s">
        <v>132</v>
      </c>
      <c r="M31" s="4">
        <v>38360</v>
      </c>
      <c r="N31" s="4">
        <f t="shared" si="6"/>
        <v>0</v>
      </c>
      <c r="O31" s="4">
        <f t="shared" si="7"/>
        <v>0</v>
      </c>
      <c r="P31" s="12">
        <f t="shared" si="8"/>
        <v>0</v>
      </c>
      <c r="Q31" s="11" t="s">
        <v>133</v>
      </c>
      <c r="R31" s="4">
        <v>41360</v>
      </c>
      <c r="S31" s="4">
        <f t="shared" si="9"/>
        <v>0</v>
      </c>
      <c r="T31" s="4">
        <f t="shared" si="10"/>
        <v>0</v>
      </c>
      <c r="U31" s="12">
        <f t="shared" si="11"/>
        <v>0</v>
      </c>
      <c r="V31" s="11" t="s">
        <v>134</v>
      </c>
      <c r="W31" s="4">
        <v>43951.59</v>
      </c>
      <c r="X31" s="4">
        <f t="shared" si="12"/>
        <v>0</v>
      </c>
      <c r="Y31" s="4">
        <f t="shared" si="13"/>
        <v>0</v>
      </c>
      <c r="Z31" s="12">
        <f t="shared" si="14"/>
        <v>0</v>
      </c>
    </row>
    <row r="32" spans="1:26" ht="16.5" customHeight="1" thickBot="1">
      <c r="A32" s="20">
        <v>27</v>
      </c>
      <c r="B32" s="22" t="s">
        <v>135</v>
      </c>
      <c r="C32" s="15">
        <v>33895</v>
      </c>
      <c r="D32" s="15">
        <f t="shared" si="0"/>
        <v>0</v>
      </c>
      <c r="E32" s="15">
        <f t="shared" si="1"/>
        <v>0</v>
      </c>
      <c r="F32" s="16">
        <f t="shared" si="2"/>
        <v>0</v>
      </c>
      <c r="G32" s="22" t="s">
        <v>136</v>
      </c>
      <c r="H32" s="15">
        <v>35895</v>
      </c>
      <c r="I32" s="15">
        <f t="shared" si="3"/>
        <v>0</v>
      </c>
      <c r="J32" s="15">
        <f t="shared" si="4"/>
        <v>0</v>
      </c>
      <c r="K32" s="16">
        <f t="shared" si="5"/>
        <v>0</v>
      </c>
      <c r="L32" s="13"/>
      <c r="M32" s="14"/>
      <c r="N32" s="18"/>
      <c r="O32" s="18"/>
      <c r="P32" s="19"/>
      <c r="Q32" s="13"/>
      <c r="R32" s="14"/>
      <c r="S32" s="18"/>
      <c r="T32" s="18"/>
      <c r="U32" s="19"/>
      <c r="V32" s="13"/>
      <c r="W32" s="14"/>
      <c r="X32" s="15"/>
      <c r="Y32" s="15"/>
      <c r="Z32" s="1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A29E3-85CB-4BFA-9237-B2F5B25F202F}">
  <dimension ref="A1:S29"/>
  <sheetViews>
    <sheetView topLeftCell="C1" workbookViewId="0">
      <selection activeCell="C1" sqref="C1"/>
    </sheetView>
  </sheetViews>
  <sheetFormatPr defaultColWidth="11.5546875" defaultRowHeight="13.2"/>
  <sheetData>
    <row r="1" spans="1:19" ht="25.05" customHeight="1" thickBot="1">
      <c r="A1" s="87" t="s">
        <v>339</v>
      </c>
      <c r="B1" s="88"/>
      <c r="C1" s="9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ht="19.95" customHeight="1">
      <c r="B2" s="78" t="s">
        <v>323</v>
      </c>
      <c r="C2" s="79"/>
      <c r="D2" s="80"/>
      <c r="E2" s="78" t="s">
        <v>324</v>
      </c>
      <c r="F2" s="79"/>
      <c r="G2" s="80"/>
      <c r="H2" s="78" t="s">
        <v>325</v>
      </c>
      <c r="I2" s="79"/>
      <c r="J2" s="80"/>
      <c r="K2" s="78" t="s">
        <v>326</v>
      </c>
      <c r="L2" s="79"/>
      <c r="M2" s="80"/>
      <c r="N2" s="78" t="s">
        <v>327</v>
      </c>
      <c r="O2" s="77"/>
      <c r="P2" s="81"/>
      <c r="Q2" s="82" t="s">
        <v>328</v>
      </c>
      <c r="R2" s="83"/>
      <c r="S2" s="84"/>
    </row>
    <row r="3" spans="1:19" ht="16.5" customHeight="1">
      <c r="B3" s="8" t="s">
        <v>332</v>
      </c>
      <c r="C3" s="3" t="s">
        <v>333</v>
      </c>
      <c r="D3" s="9" t="s">
        <v>334</v>
      </c>
      <c r="E3" s="8" t="s">
        <v>332</v>
      </c>
      <c r="F3" s="3" t="s">
        <v>333</v>
      </c>
      <c r="G3" s="9" t="s">
        <v>334</v>
      </c>
      <c r="H3" s="8" t="s">
        <v>332</v>
      </c>
      <c r="I3" s="3" t="s">
        <v>333</v>
      </c>
      <c r="J3" s="9" t="s">
        <v>334</v>
      </c>
      <c r="K3" s="8" t="s">
        <v>332</v>
      </c>
      <c r="L3" s="3" t="s">
        <v>333</v>
      </c>
      <c r="M3" s="9" t="s">
        <v>334</v>
      </c>
      <c r="N3" s="8" t="s">
        <v>332</v>
      </c>
      <c r="O3" s="3" t="s">
        <v>333</v>
      </c>
      <c r="P3" s="9" t="s">
        <v>334</v>
      </c>
      <c r="Q3" s="8" t="s">
        <v>332</v>
      </c>
      <c r="R3" s="3" t="s">
        <v>333</v>
      </c>
      <c r="S3" s="9" t="s">
        <v>334</v>
      </c>
    </row>
    <row r="4" spans="1:19" ht="16.5" customHeight="1" thickBot="1">
      <c r="B4" s="26" t="s">
        <v>337</v>
      </c>
      <c r="C4" s="27" t="s">
        <v>337</v>
      </c>
      <c r="D4" s="32" t="s">
        <v>337</v>
      </c>
      <c r="E4" s="26" t="s">
        <v>337</v>
      </c>
      <c r="F4" s="27" t="s">
        <v>337</v>
      </c>
      <c r="G4" s="32" t="s">
        <v>337</v>
      </c>
      <c r="H4" s="41" t="s">
        <v>337</v>
      </c>
      <c r="I4" s="42" t="s">
        <v>337</v>
      </c>
      <c r="J4" s="10" t="s">
        <v>337</v>
      </c>
      <c r="K4" s="26" t="s">
        <v>337</v>
      </c>
      <c r="L4" s="27" t="s">
        <v>337</v>
      </c>
      <c r="M4" s="32" t="s">
        <v>337</v>
      </c>
      <c r="N4" s="26" t="s">
        <v>337</v>
      </c>
      <c r="O4" s="27" t="s">
        <v>337</v>
      </c>
      <c r="P4" s="32" t="s">
        <v>337</v>
      </c>
      <c r="Q4" s="26" t="s">
        <v>337</v>
      </c>
      <c r="R4" s="27" t="s">
        <v>337</v>
      </c>
      <c r="S4" s="32" t="s">
        <v>337</v>
      </c>
    </row>
    <row r="5" spans="1:19" ht="16.5" customHeight="1">
      <c r="A5" s="20">
        <v>0</v>
      </c>
      <c r="B5" s="33" t="s">
        <v>137</v>
      </c>
      <c r="C5" s="34">
        <v>32380</v>
      </c>
      <c r="D5" s="35">
        <f>SUM(C5-B5)</f>
        <v>0</v>
      </c>
      <c r="E5" s="33" t="s">
        <v>138</v>
      </c>
      <c r="F5" s="34">
        <v>35880</v>
      </c>
      <c r="G5" s="38">
        <f>SUM(F5-E5)</f>
        <v>0</v>
      </c>
      <c r="H5" s="44" t="s">
        <v>139</v>
      </c>
      <c r="I5" s="45">
        <v>38880</v>
      </c>
      <c r="J5" s="46">
        <f>SUM(I5-H5)</f>
        <v>0</v>
      </c>
      <c r="K5" s="33" t="s">
        <v>140</v>
      </c>
      <c r="L5" s="52">
        <v>39570</v>
      </c>
      <c r="M5" s="54">
        <f>SUM(L5-K5)</f>
        <v>0</v>
      </c>
      <c r="N5" s="44" t="s">
        <v>141</v>
      </c>
      <c r="O5" s="45">
        <v>42570</v>
      </c>
      <c r="P5" s="54">
        <f>SUM(O5-N5)</f>
        <v>0</v>
      </c>
      <c r="Q5" s="70"/>
      <c r="R5" s="71">
        <v>46180</v>
      </c>
      <c r="S5" s="65"/>
    </row>
    <row r="6" spans="1:19" ht="16.5" customHeight="1">
      <c r="A6" s="20">
        <v>1</v>
      </c>
      <c r="B6" s="11" t="s">
        <v>142</v>
      </c>
      <c r="C6" s="4">
        <v>32900</v>
      </c>
      <c r="D6" s="36">
        <f t="shared" ref="D6:D29" si="0">SUM(C6-B6)</f>
        <v>0</v>
      </c>
      <c r="E6" s="11" t="s">
        <v>143</v>
      </c>
      <c r="F6" s="4">
        <v>36400</v>
      </c>
      <c r="G6" s="39">
        <f t="shared" ref="G6:G29" si="1">SUM(F6-E6)</f>
        <v>0</v>
      </c>
      <c r="H6" s="47" t="s">
        <v>144</v>
      </c>
      <c r="I6" s="43">
        <v>39400</v>
      </c>
      <c r="J6" s="48">
        <f t="shared" ref="J6:J29" si="2">SUM(I6-H6)</f>
        <v>0</v>
      </c>
      <c r="K6" s="11" t="s">
        <v>145</v>
      </c>
      <c r="L6" s="5">
        <v>40180</v>
      </c>
      <c r="M6" s="55">
        <f t="shared" ref="M6:M27" si="3">SUM(L6-K6)</f>
        <v>0</v>
      </c>
      <c r="N6" s="47" t="s">
        <v>146</v>
      </c>
      <c r="O6" s="43">
        <v>43180</v>
      </c>
      <c r="P6" s="55">
        <f t="shared" ref="P6:P27" si="4">SUM(O6-N6)</f>
        <v>0</v>
      </c>
      <c r="Q6" s="64"/>
      <c r="R6" s="43">
        <v>46790</v>
      </c>
      <c r="S6" s="66"/>
    </row>
    <row r="7" spans="1:19" ht="16.5" customHeight="1">
      <c r="A7" s="20">
        <v>2</v>
      </c>
      <c r="B7" s="11" t="s">
        <v>147</v>
      </c>
      <c r="C7" s="4">
        <v>33420</v>
      </c>
      <c r="D7" s="36">
        <f t="shared" si="0"/>
        <v>0</v>
      </c>
      <c r="E7" s="11" t="s">
        <v>117</v>
      </c>
      <c r="F7" s="4">
        <v>36920</v>
      </c>
      <c r="G7" s="39">
        <f t="shared" si="1"/>
        <v>0</v>
      </c>
      <c r="H7" s="47" t="s">
        <v>118</v>
      </c>
      <c r="I7" s="43">
        <v>39920</v>
      </c>
      <c r="J7" s="48">
        <f t="shared" si="2"/>
        <v>0</v>
      </c>
      <c r="K7" s="11" t="s">
        <v>148</v>
      </c>
      <c r="L7" s="5">
        <v>40790</v>
      </c>
      <c r="M7" s="55">
        <f t="shared" si="3"/>
        <v>0</v>
      </c>
      <c r="N7" s="47" t="s">
        <v>149</v>
      </c>
      <c r="O7" s="43">
        <v>43790</v>
      </c>
      <c r="P7" s="55">
        <f t="shared" si="4"/>
        <v>0</v>
      </c>
      <c r="Q7" s="64"/>
      <c r="R7" s="43">
        <v>47400</v>
      </c>
      <c r="S7" s="66"/>
    </row>
    <row r="8" spans="1:19" ht="16.5" customHeight="1">
      <c r="A8" s="20">
        <v>3</v>
      </c>
      <c r="B8" s="11" t="s">
        <v>150</v>
      </c>
      <c r="C8" s="4">
        <v>33940</v>
      </c>
      <c r="D8" s="36">
        <f t="shared" si="0"/>
        <v>0</v>
      </c>
      <c r="E8" s="11" t="s">
        <v>151</v>
      </c>
      <c r="F8" s="4">
        <v>37440</v>
      </c>
      <c r="G8" s="39">
        <f t="shared" si="1"/>
        <v>0</v>
      </c>
      <c r="H8" s="47" t="s">
        <v>152</v>
      </c>
      <c r="I8" s="43">
        <v>40440</v>
      </c>
      <c r="J8" s="48">
        <f t="shared" si="2"/>
        <v>0</v>
      </c>
      <c r="K8" s="11" t="s">
        <v>153</v>
      </c>
      <c r="L8" s="5">
        <v>41400</v>
      </c>
      <c r="M8" s="55">
        <f t="shared" si="3"/>
        <v>0</v>
      </c>
      <c r="N8" s="47" t="s">
        <v>154</v>
      </c>
      <c r="O8" s="43">
        <v>44400</v>
      </c>
      <c r="P8" s="55">
        <f t="shared" si="4"/>
        <v>0</v>
      </c>
      <c r="Q8" s="64"/>
      <c r="R8" s="43">
        <v>48010</v>
      </c>
      <c r="S8" s="66"/>
    </row>
    <row r="9" spans="1:19" ht="16.5" customHeight="1">
      <c r="A9" s="20">
        <v>4</v>
      </c>
      <c r="B9" s="11" t="s">
        <v>155</v>
      </c>
      <c r="C9" s="4">
        <v>34460</v>
      </c>
      <c r="D9" s="36">
        <f t="shared" si="0"/>
        <v>0</v>
      </c>
      <c r="E9" s="11" t="s">
        <v>156</v>
      </c>
      <c r="F9" s="4">
        <v>37960</v>
      </c>
      <c r="G9" s="39">
        <f t="shared" si="1"/>
        <v>0</v>
      </c>
      <c r="H9" s="47" t="s">
        <v>157</v>
      </c>
      <c r="I9" s="43">
        <v>40960</v>
      </c>
      <c r="J9" s="48">
        <f t="shared" si="2"/>
        <v>0</v>
      </c>
      <c r="K9" s="11" t="s">
        <v>158</v>
      </c>
      <c r="L9" s="5">
        <v>42010</v>
      </c>
      <c r="M9" s="55">
        <f t="shared" si="3"/>
        <v>0</v>
      </c>
      <c r="N9" s="47" t="s">
        <v>159</v>
      </c>
      <c r="O9" s="43">
        <v>45010</v>
      </c>
      <c r="P9" s="55">
        <f t="shared" si="4"/>
        <v>0</v>
      </c>
      <c r="Q9" s="64"/>
      <c r="R9" s="43">
        <v>48620</v>
      </c>
      <c r="S9" s="66"/>
    </row>
    <row r="10" spans="1:19" ht="16.5" customHeight="1">
      <c r="A10" s="20">
        <v>5</v>
      </c>
      <c r="B10" s="11" t="s">
        <v>160</v>
      </c>
      <c r="C10" s="4">
        <v>34980</v>
      </c>
      <c r="D10" s="36">
        <f t="shared" si="0"/>
        <v>0</v>
      </c>
      <c r="E10" s="11" t="s">
        <v>103</v>
      </c>
      <c r="F10" s="4">
        <v>38480</v>
      </c>
      <c r="G10" s="39">
        <f t="shared" si="1"/>
        <v>0</v>
      </c>
      <c r="H10" s="47" t="s">
        <v>104</v>
      </c>
      <c r="I10" s="43">
        <v>41480</v>
      </c>
      <c r="J10" s="48">
        <f t="shared" si="2"/>
        <v>0</v>
      </c>
      <c r="K10" s="11" t="s">
        <v>161</v>
      </c>
      <c r="L10" s="5">
        <v>42620</v>
      </c>
      <c r="M10" s="55">
        <f t="shared" si="3"/>
        <v>0</v>
      </c>
      <c r="N10" s="47" t="s">
        <v>162</v>
      </c>
      <c r="O10" s="43">
        <v>45620</v>
      </c>
      <c r="P10" s="55">
        <f t="shared" si="4"/>
        <v>0</v>
      </c>
      <c r="Q10" s="64"/>
      <c r="R10" s="43">
        <v>49230</v>
      </c>
      <c r="S10" s="66"/>
    </row>
    <row r="11" spans="1:19" ht="16.5" customHeight="1">
      <c r="A11" s="20">
        <v>6</v>
      </c>
      <c r="B11" s="11" t="s">
        <v>163</v>
      </c>
      <c r="C11" s="4">
        <v>35500</v>
      </c>
      <c r="D11" s="36">
        <f t="shared" si="0"/>
        <v>0</v>
      </c>
      <c r="E11" s="11" t="s">
        <v>164</v>
      </c>
      <c r="F11" s="4">
        <v>39000</v>
      </c>
      <c r="G11" s="39">
        <f t="shared" si="1"/>
        <v>0</v>
      </c>
      <c r="H11" s="47" t="s">
        <v>165</v>
      </c>
      <c r="I11" s="43">
        <v>42000</v>
      </c>
      <c r="J11" s="48">
        <f t="shared" si="2"/>
        <v>0</v>
      </c>
      <c r="K11" s="11" t="s">
        <v>166</v>
      </c>
      <c r="L11" s="5">
        <v>43230</v>
      </c>
      <c r="M11" s="55">
        <f t="shared" si="3"/>
        <v>0</v>
      </c>
      <c r="N11" s="47" t="s">
        <v>167</v>
      </c>
      <c r="O11" s="43">
        <v>46230</v>
      </c>
      <c r="P11" s="55">
        <f t="shared" si="4"/>
        <v>0</v>
      </c>
      <c r="Q11" s="64"/>
      <c r="R11" s="43">
        <v>49840</v>
      </c>
      <c r="S11" s="66"/>
    </row>
    <row r="12" spans="1:19" ht="16.5" customHeight="1">
      <c r="A12" s="20">
        <v>7</v>
      </c>
      <c r="B12" s="11" t="s">
        <v>168</v>
      </c>
      <c r="C12" s="4">
        <v>36020</v>
      </c>
      <c r="D12" s="36">
        <f t="shared" si="0"/>
        <v>0</v>
      </c>
      <c r="E12" s="11" t="s">
        <v>169</v>
      </c>
      <c r="F12" s="4">
        <v>39520</v>
      </c>
      <c r="G12" s="39">
        <f t="shared" si="1"/>
        <v>0</v>
      </c>
      <c r="H12" s="47" t="s">
        <v>170</v>
      </c>
      <c r="I12" s="43">
        <v>42520</v>
      </c>
      <c r="J12" s="48">
        <f t="shared" si="2"/>
        <v>0</v>
      </c>
      <c r="K12" s="11" t="s">
        <v>171</v>
      </c>
      <c r="L12" s="5">
        <v>43840</v>
      </c>
      <c r="M12" s="55">
        <f t="shared" si="3"/>
        <v>0</v>
      </c>
      <c r="N12" s="47" t="s">
        <v>172</v>
      </c>
      <c r="O12" s="43">
        <v>46840</v>
      </c>
      <c r="P12" s="55">
        <f t="shared" si="4"/>
        <v>0</v>
      </c>
      <c r="Q12" s="64"/>
      <c r="R12" s="43">
        <v>50450</v>
      </c>
      <c r="S12" s="66"/>
    </row>
    <row r="13" spans="1:19" ht="16.5" customHeight="1">
      <c r="A13" s="20">
        <v>8</v>
      </c>
      <c r="B13" s="11" t="s">
        <v>173</v>
      </c>
      <c r="C13" s="4">
        <v>36540</v>
      </c>
      <c r="D13" s="36">
        <f t="shared" si="0"/>
        <v>0</v>
      </c>
      <c r="E13" s="11" t="s">
        <v>89</v>
      </c>
      <c r="F13" s="4">
        <v>40040</v>
      </c>
      <c r="G13" s="39">
        <f t="shared" si="1"/>
        <v>0</v>
      </c>
      <c r="H13" s="47" t="s">
        <v>174</v>
      </c>
      <c r="I13" s="43">
        <v>43040</v>
      </c>
      <c r="J13" s="48">
        <f t="shared" si="2"/>
        <v>0</v>
      </c>
      <c r="K13" s="11" t="s">
        <v>175</v>
      </c>
      <c r="L13" s="5">
        <v>44450</v>
      </c>
      <c r="M13" s="55">
        <f t="shared" si="3"/>
        <v>0</v>
      </c>
      <c r="N13" s="47" t="s">
        <v>176</v>
      </c>
      <c r="O13" s="43">
        <v>47450</v>
      </c>
      <c r="P13" s="55">
        <f t="shared" si="4"/>
        <v>0</v>
      </c>
      <c r="Q13" s="64"/>
      <c r="R13" s="43">
        <v>51060</v>
      </c>
      <c r="S13" s="66"/>
    </row>
    <row r="14" spans="1:19" ht="16.5" customHeight="1">
      <c r="A14" s="20">
        <v>9</v>
      </c>
      <c r="B14" s="11" t="s">
        <v>177</v>
      </c>
      <c r="C14" s="4">
        <v>37060</v>
      </c>
      <c r="D14" s="36">
        <f t="shared" si="0"/>
        <v>0</v>
      </c>
      <c r="E14" s="11" t="s">
        <v>178</v>
      </c>
      <c r="F14" s="4">
        <v>40560</v>
      </c>
      <c r="G14" s="39">
        <f t="shared" si="1"/>
        <v>0</v>
      </c>
      <c r="H14" s="47" t="s">
        <v>179</v>
      </c>
      <c r="I14" s="43">
        <v>43560</v>
      </c>
      <c r="J14" s="48">
        <f t="shared" si="2"/>
        <v>0</v>
      </c>
      <c r="K14" s="11" t="s">
        <v>180</v>
      </c>
      <c r="L14" s="5">
        <v>45060</v>
      </c>
      <c r="M14" s="55">
        <f t="shared" si="3"/>
        <v>0</v>
      </c>
      <c r="N14" s="47" t="s">
        <v>181</v>
      </c>
      <c r="O14" s="43">
        <v>48060</v>
      </c>
      <c r="P14" s="55">
        <f t="shared" si="4"/>
        <v>0</v>
      </c>
      <c r="Q14" s="64"/>
      <c r="R14" s="43">
        <v>51670</v>
      </c>
      <c r="S14" s="66"/>
    </row>
    <row r="15" spans="1:19" ht="16.5" customHeight="1">
      <c r="A15" s="20">
        <v>10</v>
      </c>
      <c r="B15" s="11" t="s">
        <v>182</v>
      </c>
      <c r="C15" s="4">
        <v>37580</v>
      </c>
      <c r="D15" s="36">
        <f t="shared" si="0"/>
        <v>0</v>
      </c>
      <c r="E15" s="11" t="s">
        <v>183</v>
      </c>
      <c r="F15" s="4">
        <v>41080</v>
      </c>
      <c r="G15" s="39">
        <f t="shared" si="1"/>
        <v>0</v>
      </c>
      <c r="H15" s="47" t="s">
        <v>184</v>
      </c>
      <c r="I15" s="43">
        <v>44080</v>
      </c>
      <c r="J15" s="48">
        <f t="shared" si="2"/>
        <v>0</v>
      </c>
      <c r="K15" s="11" t="s">
        <v>185</v>
      </c>
      <c r="L15" s="5">
        <v>45670</v>
      </c>
      <c r="M15" s="55">
        <f t="shared" si="3"/>
        <v>0</v>
      </c>
      <c r="N15" s="47" t="s">
        <v>186</v>
      </c>
      <c r="O15" s="43">
        <v>48670</v>
      </c>
      <c r="P15" s="55">
        <f t="shared" si="4"/>
        <v>0</v>
      </c>
      <c r="Q15" s="64"/>
      <c r="R15" s="43">
        <v>52280</v>
      </c>
      <c r="S15" s="66"/>
    </row>
    <row r="16" spans="1:19" ht="16.5" customHeight="1">
      <c r="A16" s="20">
        <v>11</v>
      </c>
      <c r="B16" s="11" t="s">
        <v>187</v>
      </c>
      <c r="C16" s="4">
        <v>38100</v>
      </c>
      <c r="D16" s="36">
        <f t="shared" si="0"/>
        <v>0</v>
      </c>
      <c r="E16" s="11" t="s">
        <v>188</v>
      </c>
      <c r="F16" s="4">
        <v>41600</v>
      </c>
      <c r="G16" s="39">
        <f t="shared" si="1"/>
        <v>0</v>
      </c>
      <c r="H16" s="47" t="s">
        <v>189</v>
      </c>
      <c r="I16" s="43">
        <v>44600</v>
      </c>
      <c r="J16" s="48">
        <f t="shared" si="2"/>
        <v>0</v>
      </c>
      <c r="K16" s="11" t="s">
        <v>190</v>
      </c>
      <c r="L16" s="5">
        <v>46280</v>
      </c>
      <c r="M16" s="55">
        <f t="shared" si="3"/>
        <v>0</v>
      </c>
      <c r="N16" s="47" t="s">
        <v>191</v>
      </c>
      <c r="O16" s="43">
        <v>49280</v>
      </c>
      <c r="P16" s="55">
        <f t="shared" si="4"/>
        <v>0</v>
      </c>
      <c r="Q16" s="64"/>
      <c r="R16" s="43">
        <v>52890</v>
      </c>
      <c r="S16" s="66"/>
    </row>
    <row r="17" spans="1:19" ht="16.5" customHeight="1">
      <c r="A17" s="20">
        <v>12</v>
      </c>
      <c r="B17" s="11" t="s">
        <v>192</v>
      </c>
      <c r="C17" s="4">
        <v>38620</v>
      </c>
      <c r="D17" s="36">
        <f t="shared" si="0"/>
        <v>0</v>
      </c>
      <c r="E17" s="11" t="s">
        <v>193</v>
      </c>
      <c r="F17" s="4">
        <v>42120</v>
      </c>
      <c r="G17" s="39">
        <f t="shared" si="1"/>
        <v>0</v>
      </c>
      <c r="H17" s="47" t="s">
        <v>194</v>
      </c>
      <c r="I17" s="43">
        <v>45120</v>
      </c>
      <c r="J17" s="48">
        <f t="shared" si="2"/>
        <v>0</v>
      </c>
      <c r="K17" s="11" t="s">
        <v>195</v>
      </c>
      <c r="L17" s="5">
        <v>46890</v>
      </c>
      <c r="M17" s="55">
        <f t="shared" si="3"/>
        <v>0</v>
      </c>
      <c r="N17" s="47" t="s">
        <v>196</v>
      </c>
      <c r="O17" s="43">
        <v>49890</v>
      </c>
      <c r="P17" s="55">
        <f t="shared" si="4"/>
        <v>0</v>
      </c>
      <c r="Q17" s="64"/>
      <c r="R17" s="43">
        <v>53500</v>
      </c>
      <c r="S17" s="66"/>
    </row>
    <row r="18" spans="1:19" ht="16.5" customHeight="1">
      <c r="A18" s="20">
        <v>13</v>
      </c>
      <c r="B18" s="11" t="s">
        <v>197</v>
      </c>
      <c r="C18" s="4">
        <v>39140</v>
      </c>
      <c r="D18" s="36">
        <f t="shared" si="0"/>
        <v>0</v>
      </c>
      <c r="E18" s="11" t="s">
        <v>198</v>
      </c>
      <c r="F18" s="4">
        <v>42640</v>
      </c>
      <c r="G18" s="39">
        <f t="shared" si="1"/>
        <v>0</v>
      </c>
      <c r="H18" s="47" t="s">
        <v>199</v>
      </c>
      <c r="I18" s="43">
        <v>45640</v>
      </c>
      <c r="J18" s="48">
        <f t="shared" si="2"/>
        <v>0</v>
      </c>
      <c r="K18" s="11" t="s">
        <v>200</v>
      </c>
      <c r="L18" s="5">
        <v>47500</v>
      </c>
      <c r="M18" s="55">
        <f t="shared" si="3"/>
        <v>0</v>
      </c>
      <c r="N18" s="47" t="s">
        <v>201</v>
      </c>
      <c r="O18" s="43">
        <v>50500</v>
      </c>
      <c r="P18" s="55">
        <f t="shared" si="4"/>
        <v>0</v>
      </c>
      <c r="Q18" s="64"/>
      <c r="R18" s="43">
        <v>54110</v>
      </c>
      <c r="S18" s="66"/>
    </row>
    <row r="19" spans="1:19" ht="16.5" customHeight="1">
      <c r="A19" s="20">
        <v>14</v>
      </c>
      <c r="B19" s="11" t="s">
        <v>202</v>
      </c>
      <c r="C19" s="4">
        <v>39660</v>
      </c>
      <c r="D19" s="36">
        <f t="shared" si="0"/>
        <v>0</v>
      </c>
      <c r="E19" s="11" t="s">
        <v>203</v>
      </c>
      <c r="F19" s="4">
        <v>43160</v>
      </c>
      <c r="G19" s="39">
        <f t="shared" si="1"/>
        <v>0</v>
      </c>
      <c r="H19" s="47" t="s">
        <v>204</v>
      </c>
      <c r="I19" s="43">
        <v>46160</v>
      </c>
      <c r="J19" s="48">
        <f t="shared" si="2"/>
        <v>0</v>
      </c>
      <c r="K19" s="11" t="s">
        <v>205</v>
      </c>
      <c r="L19" s="5">
        <v>48110</v>
      </c>
      <c r="M19" s="55">
        <f t="shared" si="3"/>
        <v>0</v>
      </c>
      <c r="N19" s="47" t="s">
        <v>206</v>
      </c>
      <c r="O19" s="43">
        <v>51110</v>
      </c>
      <c r="P19" s="55">
        <f t="shared" si="4"/>
        <v>0</v>
      </c>
      <c r="Q19" s="64"/>
      <c r="R19" s="43">
        <v>54720</v>
      </c>
      <c r="S19" s="66"/>
    </row>
    <row r="20" spans="1:19" ht="16.5" customHeight="1">
      <c r="A20" s="20">
        <v>15</v>
      </c>
      <c r="B20" s="11" t="s">
        <v>145</v>
      </c>
      <c r="C20" s="4">
        <v>40180</v>
      </c>
      <c r="D20" s="36">
        <f t="shared" si="0"/>
        <v>0</v>
      </c>
      <c r="E20" s="11" t="s">
        <v>207</v>
      </c>
      <c r="F20" s="4">
        <v>43680</v>
      </c>
      <c r="G20" s="39">
        <f t="shared" si="1"/>
        <v>0</v>
      </c>
      <c r="H20" s="47" t="s">
        <v>208</v>
      </c>
      <c r="I20" s="43">
        <v>46680</v>
      </c>
      <c r="J20" s="48">
        <f t="shared" si="2"/>
        <v>0</v>
      </c>
      <c r="K20" s="11" t="s">
        <v>209</v>
      </c>
      <c r="L20" s="5">
        <v>48720</v>
      </c>
      <c r="M20" s="55">
        <f t="shared" si="3"/>
        <v>0</v>
      </c>
      <c r="N20" s="47" t="s">
        <v>210</v>
      </c>
      <c r="O20" s="43">
        <v>51720</v>
      </c>
      <c r="P20" s="55">
        <f t="shared" si="4"/>
        <v>0</v>
      </c>
      <c r="Q20" s="64"/>
      <c r="R20" s="43">
        <v>55330</v>
      </c>
      <c r="S20" s="66"/>
    </row>
    <row r="21" spans="1:19" ht="16.5" customHeight="1">
      <c r="A21" s="20">
        <v>16</v>
      </c>
      <c r="B21" s="11" t="s">
        <v>211</v>
      </c>
      <c r="C21" s="4">
        <v>40700</v>
      </c>
      <c r="D21" s="36">
        <f t="shared" si="0"/>
        <v>0</v>
      </c>
      <c r="E21" s="11" t="s">
        <v>212</v>
      </c>
      <c r="F21" s="4">
        <v>44200</v>
      </c>
      <c r="G21" s="39">
        <f t="shared" si="1"/>
        <v>0</v>
      </c>
      <c r="H21" s="47" t="s">
        <v>213</v>
      </c>
      <c r="I21" s="43">
        <v>47200</v>
      </c>
      <c r="J21" s="48">
        <f t="shared" si="2"/>
        <v>0</v>
      </c>
      <c r="K21" s="11" t="s">
        <v>214</v>
      </c>
      <c r="L21" s="5">
        <v>49330</v>
      </c>
      <c r="M21" s="55">
        <f t="shared" si="3"/>
        <v>0</v>
      </c>
      <c r="N21" s="47" t="s">
        <v>215</v>
      </c>
      <c r="O21" s="43">
        <v>52330</v>
      </c>
      <c r="P21" s="55">
        <f t="shared" si="4"/>
        <v>0</v>
      </c>
      <c r="Q21" s="64"/>
      <c r="R21" s="43">
        <v>55940</v>
      </c>
      <c r="S21" s="66"/>
    </row>
    <row r="22" spans="1:19" ht="16.5" customHeight="1">
      <c r="A22" s="20">
        <v>17</v>
      </c>
      <c r="B22" s="11" t="s">
        <v>216</v>
      </c>
      <c r="C22" s="4">
        <v>41220</v>
      </c>
      <c r="D22" s="36">
        <f t="shared" si="0"/>
        <v>0</v>
      </c>
      <c r="E22" s="11" t="s">
        <v>217</v>
      </c>
      <c r="F22" s="4">
        <v>44720</v>
      </c>
      <c r="G22" s="39">
        <f t="shared" si="1"/>
        <v>0</v>
      </c>
      <c r="H22" s="47" t="s">
        <v>218</v>
      </c>
      <c r="I22" s="43">
        <v>47720</v>
      </c>
      <c r="J22" s="48">
        <f t="shared" si="2"/>
        <v>0</v>
      </c>
      <c r="K22" s="11" t="s">
        <v>219</v>
      </c>
      <c r="L22" s="5">
        <v>49940</v>
      </c>
      <c r="M22" s="55">
        <f t="shared" si="3"/>
        <v>0</v>
      </c>
      <c r="N22" s="47" t="s">
        <v>220</v>
      </c>
      <c r="O22" s="43">
        <v>52940</v>
      </c>
      <c r="P22" s="55">
        <f t="shared" si="4"/>
        <v>0</v>
      </c>
      <c r="Q22" s="64"/>
      <c r="R22" s="43">
        <v>56550</v>
      </c>
      <c r="S22" s="66"/>
    </row>
    <row r="23" spans="1:19" ht="16.5" customHeight="1">
      <c r="A23" s="20">
        <v>18</v>
      </c>
      <c r="B23" s="11" t="s">
        <v>221</v>
      </c>
      <c r="C23" s="4">
        <v>41740</v>
      </c>
      <c r="D23" s="36">
        <f t="shared" si="0"/>
        <v>0</v>
      </c>
      <c r="E23" s="11" t="s">
        <v>222</v>
      </c>
      <c r="F23" s="4">
        <v>45240</v>
      </c>
      <c r="G23" s="39">
        <f t="shared" si="1"/>
        <v>0</v>
      </c>
      <c r="H23" s="47" t="s">
        <v>223</v>
      </c>
      <c r="I23" s="43">
        <v>48240</v>
      </c>
      <c r="J23" s="48">
        <f t="shared" si="2"/>
        <v>0</v>
      </c>
      <c r="K23" s="11" t="s">
        <v>224</v>
      </c>
      <c r="L23" s="5">
        <v>50550</v>
      </c>
      <c r="M23" s="55">
        <f t="shared" si="3"/>
        <v>0</v>
      </c>
      <c r="N23" s="47" t="s">
        <v>225</v>
      </c>
      <c r="O23" s="43">
        <v>53550</v>
      </c>
      <c r="P23" s="55">
        <f t="shared" si="4"/>
        <v>0</v>
      </c>
      <c r="Q23" s="64"/>
      <c r="R23" s="43">
        <v>57160</v>
      </c>
      <c r="S23" s="66"/>
    </row>
    <row r="24" spans="1:19" ht="16.5" customHeight="1">
      <c r="A24" s="20">
        <v>19</v>
      </c>
      <c r="B24" s="11" t="s">
        <v>226</v>
      </c>
      <c r="C24" s="4">
        <v>42260</v>
      </c>
      <c r="D24" s="36">
        <f t="shared" si="0"/>
        <v>0</v>
      </c>
      <c r="E24" s="11" t="s">
        <v>227</v>
      </c>
      <c r="F24" s="4">
        <v>45760</v>
      </c>
      <c r="G24" s="39">
        <f t="shared" si="1"/>
        <v>0</v>
      </c>
      <c r="H24" s="47" t="s">
        <v>228</v>
      </c>
      <c r="I24" s="43">
        <v>48760</v>
      </c>
      <c r="J24" s="48">
        <f t="shared" si="2"/>
        <v>0</v>
      </c>
      <c r="K24" s="11" t="s">
        <v>229</v>
      </c>
      <c r="L24" s="5">
        <v>51160</v>
      </c>
      <c r="M24" s="55">
        <f t="shared" si="3"/>
        <v>0</v>
      </c>
      <c r="N24" s="47" t="s">
        <v>230</v>
      </c>
      <c r="O24" s="43">
        <v>54160</v>
      </c>
      <c r="P24" s="55">
        <f t="shared" si="4"/>
        <v>0</v>
      </c>
      <c r="Q24" s="64"/>
      <c r="R24" s="43">
        <v>57770</v>
      </c>
      <c r="S24" s="66"/>
    </row>
    <row r="25" spans="1:19" ht="16.5" customHeight="1">
      <c r="A25" s="20">
        <v>20</v>
      </c>
      <c r="B25" s="11" t="s">
        <v>231</v>
      </c>
      <c r="C25" s="4">
        <v>42780</v>
      </c>
      <c r="D25" s="36">
        <f t="shared" si="0"/>
        <v>0</v>
      </c>
      <c r="E25" s="11" t="s">
        <v>190</v>
      </c>
      <c r="F25" s="4">
        <v>46280</v>
      </c>
      <c r="G25" s="39">
        <f t="shared" si="1"/>
        <v>0</v>
      </c>
      <c r="H25" s="47" t="s">
        <v>191</v>
      </c>
      <c r="I25" s="43">
        <v>49280</v>
      </c>
      <c r="J25" s="48">
        <f t="shared" si="2"/>
        <v>0</v>
      </c>
      <c r="K25" s="11" t="s">
        <v>232</v>
      </c>
      <c r="L25" s="5">
        <v>51770</v>
      </c>
      <c r="M25" s="55">
        <f t="shared" si="3"/>
        <v>0</v>
      </c>
      <c r="N25" s="47" t="s">
        <v>233</v>
      </c>
      <c r="O25" s="43">
        <v>54770</v>
      </c>
      <c r="P25" s="55">
        <f t="shared" si="4"/>
        <v>0</v>
      </c>
      <c r="Q25" s="64"/>
      <c r="R25" s="43">
        <v>58380</v>
      </c>
      <c r="S25" s="66"/>
    </row>
    <row r="26" spans="1:19" ht="16.5" customHeight="1">
      <c r="A26" s="20">
        <v>21</v>
      </c>
      <c r="B26" s="11" t="s">
        <v>234</v>
      </c>
      <c r="C26" s="4">
        <v>43300</v>
      </c>
      <c r="D26" s="36">
        <f t="shared" si="0"/>
        <v>0</v>
      </c>
      <c r="E26" s="11" t="s">
        <v>235</v>
      </c>
      <c r="F26" s="4">
        <v>46800</v>
      </c>
      <c r="G26" s="39">
        <f t="shared" si="1"/>
        <v>0</v>
      </c>
      <c r="H26" s="47" t="s">
        <v>236</v>
      </c>
      <c r="I26" s="43">
        <v>49800</v>
      </c>
      <c r="J26" s="48">
        <f t="shared" si="2"/>
        <v>0</v>
      </c>
      <c r="K26" s="11" t="s">
        <v>237</v>
      </c>
      <c r="L26" s="5">
        <v>52380</v>
      </c>
      <c r="M26" s="55">
        <f t="shared" si="3"/>
        <v>0</v>
      </c>
      <c r="N26" s="47" t="s">
        <v>238</v>
      </c>
      <c r="O26" s="43">
        <v>55380</v>
      </c>
      <c r="P26" s="55">
        <f t="shared" si="4"/>
        <v>0</v>
      </c>
      <c r="Q26" s="64"/>
      <c r="R26" s="43">
        <v>58990</v>
      </c>
      <c r="S26" s="66"/>
    </row>
    <row r="27" spans="1:19" ht="16.5" customHeight="1">
      <c r="A27" s="20">
        <v>22</v>
      </c>
      <c r="B27" s="11" t="s">
        <v>239</v>
      </c>
      <c r="C27" s="4">
        <v>43820</v>
      </c>
      <c r="D27" s="36">
        <f t="shared" si="0"/>
        <v>0</v>
      </c>
      <c r="E27" s="11" t="s">
        <v>240</v>
      </c>
      <c r="F27" s="4">
        <v>47320</v>
      </c>
      <c r="G27" s="39">
        <f t="shared" si="1"/>
        <v>0</v>
      </c>
      <c r="H27" s="47" t="s">
        <v>241</v>
      </c>
      <c r="I27" s="43">
        <v>50320</v>
      </c>
      <c r="J27" s="48">
        <f t="shared" si="2"/>
        <v>0</v>
      </c>
      <c r="K27" s="11" t="s">
        <v>242</v>
      </c>
      <c r="L27" s="5">
        <v>52990</v>
      </c>
      <c r="M27" s="55">
        <f t="shared" si="3"/>
        <v>0</v>
      </c>
      <c r="N27" s="47" t="s">
        <v>243</v>
      </c>
      <c r="O27" s="43">
        <v>55990</v>
      </c>
      <c r="P27" s="55">
        <f t="shared" si="4"/>
        <v>0</v>
      </c>
      <c r="Q27" s="64"/>
      <c r="R27" s="58"/>
      <c r="S27" s="67"/>
    </row>
    <row r="28" spans="1:19" ht="16.5" customHeight="1">
      <c r="A28" s="20">
        <v>23</v>
      </c>
      <c r="B28" s="11" t="s">
        <v>244</v>
      </c>
      <c r="C28" s="4">
        <v>44340</v>
      </c>
      <c r="D28" s="36">
        <f t="shared" si="0"/>
        <v>0</v>
      </c>
      <c r="E28" s="11" t="s">
        <v>245</v>
      </c>
      <c r="F28" s="4">
        <v>47840</v>
      </c>
      <c r="G28" s="39">
        <f t="shared" si="1"/>
        <v>0</v>
      </c>
      <c r="H28" s="47" t="s">
        <v>246</v>
      </c>
      <c r="I28" s="43">
        <v>50840</v>
      </c>
      <c r="J28" s="48">
        <f t="shared" si="2"/>
        <v>0</v>
      </c>
      <c r="K28" s="53"/>
      <c r="L28" s="1"/>
      <c r="M28" s="56"/>
      <c r="N28" s="59"/>
      <c r="O28" s="58"/>
      <c r="P28" s="62"/>
      <c r="Q28" s="59"/>
      <c r="R28" s="58"/>
      <c r="S28" s="68"/>
    </row>
    <row r="29" spans="1:19" ht="16.5" customHeight="1" thickBot="1">
      <c r="A29" s="20">
        <v>24</v>
      </c>
      <c r="B29" s="22" t="s">
        <v>247</v>
      </c>
      <c r="C29" s="15">
        <v>44860</v>
      </c>
      <c r="D29" s="37">
        <f t="shared" si="0"/>
        <v>0</v>
      </c>
      <c r="E29" s="22" t="s">
        <v>248</v>
      </c>
      <c r="F29" s="15">
        <v>48360</v>
      </c>
      <c r="G29" s="40">
        <f t="shared" si="1"/>
        <v>0</v>
      </c>
      <c r="H29" s="49" t="s">
        <v>249</v>
      </c>
      <c r="I29" s="50">
        <v>51360</v>
      </c>
      <c r="J29" s="51">
        <f t="shared" si="2"/>
        <v>0</v>
      </c>
      <c r="K29" s="13"/>
      <c r="L29" s="14"/>
      <c r="M29" s="57"/>
      <c r="N29" s="60"/>
      <c r="O29" s="61"/>
      <c r="P29" s="63"/>
      <c r="Q29" s="60"/>
      <c r="R29" s="50"/>
      <c r="S29" s="6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93BE7-10CF-4ABE-B884-8B52699E4360}">
  <dimension ref="A1:J27"/>
  <sheetViews>
    <sheetView workbookViewId="0"/>
  </sheetViews>
  <sheetFormatPr defaultColWidth="11.5546875" defaultRowHeight="13.2"/>
  <sheetData>
    <row r="1" spans="1:10" ht="25.05" customHeight="1" thickBot="1">
      <c r="A1" s="97" t="s">
        <v>339</v>
      </c>
      <c r="B1" s="88"/>
      <c r="C1" s="88"/>
      <c r="D1" s="88"/>
      <c r="E1" s="88"/>
      <c r="F1" s="88"/>
      <c r="G1" s="88"/>
      <c r="H1" s="88"/>
      <c r="I1" s="88"/>
      <c r="J1" s="89"/>
    </row>
    <row r="2" spans="1:10" ht="19.95" customHeight="1">
      <c r="B2" s="78" t="s">
        <v>329</v>
      </c>
      <c r="C2" s="79"/>
      <c r="D2" s="80"/>
      <c r="E2" s="78" t="s">
        <v>330</v>
      </c>
      <c r="F2" s="79"/>
      <c r="G2" s="80"/>
      <c r="H2" s="78" t="s">
        <v>331</v>
      </c>
      <c r="I2" s="85"/>
      <c r="J2" s="86"/>
    </row>
    <row r="3" spans="1:10" ht="16.5" customHeight="1" thickBot="1">
      <c r="B3" s="8" t="s">
        <v>332</v>
      </c>
      <c r="C3" s="3" t="s">
        <v>333</v>
      </c>
      <c r="D3" s="9" t="s">
        <v>334</v>
      </c>
      <c r="E3" s="72" t="s">
        <v>332</v>
      </c>
      <c r="F3" s="73" t="s">
        <v>333</v>
      </c>
      <c r="G3" s="9" t="s">
        <v>334</v>
      </c>
      <c r="H3" s="8" t="s">
        <v>332</v>
      </c>
      <c r="I3" s="3" t="s">
        <v>333</v>
      </c>
      <c r="J3" s="9" t="s">
        <v>334</v>
      </c>
    </row>
    <row r="4" spans="1:10" ht="16.5" customHeight="1" thickBot="1">
      <c r="B4" s="26" t="s">
        <v>337</v>
      </c>
      <c r="C4" s="27" t="s">
        <v>337</v>
      </c>
      <c r="D4" s="32" t="s">
        <v>337</v>
      </c>
      <c r="E4" s="74" t="s">
        <v>337</v>
      </c>
      <c r="F4" s="75" t="s">
        <v>337</v>
      </c>
      <c r="G4" s="76" t="s">
        <v>337</v>
      </c>
      <c r="H4" s="26" t="s">
        <v>337</v>
      </c>
      <c r="I4" s="27" t="s">
        <v>337</v>
      </c>
      <c r="J4" s="32" t="s">
        <v>337</v>
      </c>
    </row>
    <row r="5" spans="1:10" ht="16.5" customHeight="1">
      <c r="A5" s="20">
        <v>0</v>
      </c>
      <c r="B5" s="11" t="s">
        <v>250</v>
      </c>
      <c r="C5" s="4">
        <v>47360</v>
      </c>
      <c r="D5" s="95">
        <f>SUM(C5-B5)</f>
        <v>0</v>
      </c>
      <c r="E5" s="11" t="s">
        <v>251</v>
      </c>
      <c r="F5" s="4">
        <v>50360</v>
      </c>
      <c r="G5" s="95">
        <f t="shared" ref="G5:G27" si="0">SUM(F5-E5)</f>
        <v>0</v>
      </c>
      <c r="H5" s="11" t="s">
        <v>252</v>
      </c>
      <c r="I5" s="4">
        <v>53360</v>
      </c>
      <c r="J5" s="95">
        <f>SUM(I5-H5)</f>
        <v>0</v>
      </c>
    </row>
    <row r="6" spans="1:10" ht="16.5" customHeight="1">
      <c r="A6" s="20">
        <v>1</v>
      </c>
      <c r="B6" s="11" t="s">
        <v>253</v>
      </c>
      <c r="C6" s="4">
        <v>47970</v>
      </c>
      <c r="D6" s="95">
        <f t="shared" ref="D6:D27" si="1">SUM(C6-B6)</f>
        <v>0</v>
      </c>
      <c r="E6" s="11" t="s">
        <v>254</v>
      </c>
      <c r="F6" s="4">
        <v>50970</v>
      </c>
      <c r="G6" s="95">
        <f t="shared" si="0"/>
        <v>0</v>
      </c>
      <c r="H6" s="11" t="s">
        <v>255</v>
      </c>
      <c r="I6" s="4">
        <v>53970</v>
      </c>
      <c r="J6" s="95">
        <f t="shared" ref="J6:J27" si="2">SUM(I6-H6)</f>
        <v>0</v>
      </c>
    </row>
    <row r="7" spans="1:10" ht="16.5" customHeight="1">
      <c r="A7" s="20">
        <v>2</v>
      </c>
      <c r="B7" s="11" t="s">
        <v>256</v>
      </c>
      <c r="C7" s="4">
        <v>48580</v>
      </c>
      <c r="D7" s="95">
        <f t="shared" si="1"/>
        <v>0</v>
      </c>
      <c r="E7" s="11" t="s">
        <v>257</v>
      </c>
      <c r="F7" s="4">
        <v>51580</v>
      </c>
      <c r="G7" s="95">
        <f t="shared" si="0"/>
        <v>0</v>
      </c>
      <c r="H7" s="11" t="s">
        <v>258</v>
      </c>
      <c r="I7" s="4">
        <v>54580</v>
      </c>
      <c r="J7" s="95">
        <f t="shared" si="2"/>
        <v>0</v>
      </c>
    </row>
    <row r="8" spans="1:10" ht="16.5" customHeight="1">
      <c r="A8" s="20">
        <v>3</v>
      </c>
      <c r="B8" s="11" t="s">
        <v>259</v>
      </c>
      <c r="C8" s="4">
        <v>49190</v>
      </c>
      <c r="D8" s="95">
        <f t="shared" si="1"/>
        <v>0</v>
      </c>
      <c r="E8" s="11" t="s">
        <v>260</v>
      </c>
      <c r="F8" s="4">
        <v>52190</v>
      </c>
      <c r="G8" s="95">
        <f t="shared" si="0"/>
        <v>0</v>
      </c>
      <c r="H8" s="11" t="s">
        <v>261</v>
      </c>
      <c r="I8" s="4">
        <v>55190</v>
      </c>
      <c r="J8" s="95">
        <f t="shared" si="2"/>
        <v>0</v>
      </c>
    </row>
    <row r="9" spans="1:10" ht="16.5" customHeight="1">
      <c r="A9" s="20">
        <v>4</v>
      </c>
      <c r="B9" s="11" t="s">
        <v>236</v>
      </c>
      <c r="C9" s="4">
        <v>49800</v>
      </c>
      <c r="D9" s="95">
        <f t="shared" si="1"/>
        <v>0</v>
      </c>
      <c r="E9" s="11" t="s">
        <v>262</v>
      </c>
      <c r="F9" s="4">
        <v>52800</v>
      </c>
      <c r="G9" s="95">
        <f t="shared" si="0"/>
        <v>0</v>
      </c>
      <c r="H9" s="11" t="s">
        <v>263</v>
      </c>
      <c r="I9" s="4">
        <v>55800</v>
      </c>
      <c r="J9" s="95">
        <f t="shared" si="2"/>
        <v>0</v>
      </c>
    </row>
    <row r="10" spans="1:10" ht="16.5" customHeight="1">
      <c r="A10" s="20">
        <v>5</v>
      </c>
      <c r="B10" s="11" t="s">
        <v>264</v>
      </c>
      <c r="C10" s="4">
        <v>50410</v>
      </c>
      <c r="D10" s="95">
        <f t="shared" si="1"/>
        <v>0</v>
      </c>
      <c r="E10" s="11" t="s">
        <v>265</v>
      </c>
      <c r="F10" s="4">
        <v>53410</v>
      </c>
      <c r="G10" s="95">
        <f t="shared" si="0"/>
        <v>0</v>
      </c>
      <c r="H10" s="11" t="s">
        <v>266</v>
      </c>
      <c r="I10" s="4">
        <v>56410</v>
      </c>
      <c r="J10" s="95">
        <f t="shared" si="2"/>
        <v>0</v>
      </c>
    </row>
    <row r="11" spans="1:10" ht="16.5" customHeight="1">
      <c r="A11" s="20">
        <v>6</v>
      </c>
      <c r="B11" s="11" t="s">
        <v>267</v>
      </c>
      <c r="C11" s="4">
        <v>51020</v>
      </c>
      <c r="D11" s="95">
        <f t="shared" si="1"/>
        <v>0</v>
      </c>
      <c r="E11" s="11" t="s">
        <v>268</v>
      </c>
      <c r="F11" s="4">
        <v>54020</v>
      </c>
      <c r="G11" s="95">
        <f t="shared" si="0"/>
        <v>0</v>
      </c>
      <c r="H11" s="11" t="s">
        <v>269</v>
      </c>
      <c r="I11" s="4">
        <v>57020</v>
      </c>
      <c r="J11" s="95">
        <f t="shared" si="2"/>
        <v>0</v>
      </c>
    </row>
    <row r="12" spans="1:10" ht="16.5" customHeight="1">
      <c r="A12" s="20">
        <v>7</v>
      </c>
      <c r="B12" s="11" t="s">
        <v>270</v>
      </c>
      <c r="C12" s="4">
        <v>51630</v>
      </c>
      <c r="D12" s="95">
        <f t="shared" si="1"/>
        <v>0</v>
      </c>
      <c r="E12" s="11" t="s">
        <v>271</v>
      </c>
      <c r="F12" s="4">
        <v>54630</v>
      </c>
      <c r="G12" s="95">
        <f t="shared" si="0"/>
        <v>0</v>
      </c>
      <c r="H12" s="11" t="s">
        <v>272</v>
      </c>
      <c r="I12" s="4">
        <v>57630</v>
      </c>
      <c r="J12" s="95">
        <f t="shared" si="2"/>
        <v>0</v>
      </c>
    </row>
    <row r="13" spans="1:10" ht="16.5" customHeight="1">
      <c r="A13" s="20">
        <v>8</v>
      </c>
      <c r="B13" s="11" t="s">
        <v>273</v>
      </c>
      <c r="C13" s="4">
        <v>52240</v>
      </c>
      <c r="D13" s="95">
        <f t="shared" si="1"/>
        <v>0</v>
      </c>
      <c r="E13" s="11" t="s">
        <v>274</v>
      </c>
      <c r="F13" s="4">
        <v>55240</v>
      </c>
      <c r="G13" s="95">
        <f t="shared" si="0"/>
        <v>0</v>
      </c>
      <c r="H13" s="11" t="s">
        <v>275</v>
      </c>
      <c r="I13" s="4">
        <v>58240</v>
      </c>
      <c r="J13" s="95">
        <f t="shared" si="2"/>
        <v>0</v>
      </c>
    </row>
    <row r="14" spans="1:10" ht="16.5" customHeight="1">
      <c r="A14" s="20">
        <v>9</v>
      </c>
      <c r="B14" s="11" t="s">
        <v>276</v>
      </c>
      <c r="C14" s="4">
        <v>52850</v>
      </c>
      <c r="D14" s="95">
        <f t="shared" si="1"/>
        <v>0</v>
      </c>
      <c r="E14" s="11" t="s">
        <v>277</v>
      </c>
      <c r="F14" s="4">
        <v>55850</v>
      </c>
      <c r="G14" s="95">
        <f t="shared" si="0"/>
        <v>0</v>
      </c>
      <c r="H14" s="11" t="s">
        <v>278</v>
      </c>
      <c r="I14" s="4">
        <v>58850</v>
      </c>
      <c r="J14" s="95">
        <f t="shared" si="2"/>
        <v>0</v>
      </c>
    </row>
    <row r="15" spans="1:10" ht="16.5" customHeight="1">
      <c r="A15" s="20">
        <v>10</v>
      </c>
      <c r="B15" s="11" t="s">
        <v>279</v>
      </c>
      <c r="C15" s="4">
        <v>53460</v>
      </c>
      <c r="D15" s="95">
        <f t="shared" si="1"/>
        <v>0</v>
      </c>
      <c r="E15" s="11" t="s">
        <v>280</v>
      </c>
      <c r="F15" s="4">
        <v>56460</v>
      </c>
      <c r="G15" s="95">
        <f t="shared" si="0"/>
        <v>0</v>
      </c>
      <c r="H15" s="11" t="s">
        <v>281</v>
      </c>
      <c r="I15" s="4">
        <v>59460</v>
      </c>
      <c r="J15" s="95">
        <f t="shared" si="2"/>
        <v>0</v>
      </c>
    </row>
    <row r="16" spans="1:10" ht="16.5" customHeight="1">
      <c r="A16" s="20">
        <v>11</v>
      </c>
      <c r="B16" s="11" t="s">
        <v>282</v>
      </c>
      <c r="C16" s="4">
        <v>54070</v>
      </c>
      <c r="D16" s="95">
        <f t="shared" si="1"/>
        <v>0</v>
      </c>
      <c r="E16" s="11" t="s">
        <v>283</v>
      </c>
      <c r="F16" s="4">
        <v>57070</v>
      </c>
      <c r="G16" s="95">
        <f t="shared" si="0"/>
        <v>0</v>
      </c>
      <c r="H16" s="11" t="s">
        <v>284</v>
      </c>
      <c r="I16" s="4">
        <v>60070</v>
      </c>
      <c r="J16" s="95">
        <f t="shared" si="2"/>
        <v>0</v>
      </c>
    </row>
    <row r="17" spans="1:10" ht="16.5" customHeight="1">
      <c r="A17" s="20">
        <v>12</v>
      </c>
      <c r="B17" s="11" t="s">
        <v>285</v>
      </c>
      <c r="C17" s="4">
        <v>54680</v>
      </c>
      <c r="D17" s="95">
        <f t="shared" si="1"/>
        <v>0</v>
      </c>
      <c r="E17" s="11" t="s">
        <v>286</v>
      </c>
      <c r="F17" s="4">
        <v>57680</v>
      </c>
      <c r="G17" s="95">
        <f t="shared" si="0"/>
        <v>0</v>
      </c>
      <c r="H17" s="11" t="s">
        <v>287</v>
      </c>
      <c r="I17" s="4">
        <v>60680</v>
      </c>
      <c r="J17" s="95">
        <f t="shared" si="2"/>
        <v>0</v>
      </c>
    </row>
    <row r="18" spans="1:10" ht="16.5" customHeight="1">
      <c r="A18" s="20">
        <v>13</v>
      </c>
      <c r="B18" s="11" t="s">
        <v>288</v>
      </c>
      <c r="C18" s="4">
        <v>55290</v>
      </c>
      <c r="D18" s="95">
        <f t="shared" si="1"/>
        <v>0</v>
      </c>
      <c r="E18" s="11" t="s">
        <v>289</v>
      </c>
      <c r="F18" s="4">
        <v>58290</v>
      </c>
      <c r="G18" s="95">
        <f t="shared" si="0"/>
        <v>0</v>
      </c>
      <c r="H18" s="11" t="s">
        <v>290</v>
      </c>
      <c r="I18" s="4">
        <v>61290</v>
      </c>
      <c r="J18" s="95">
        <f t="shared" si="2"/>
        <v>0</v>
      </c>
    </row>
    <row r="19" spans="1:10" ht="16.5" customHeight="1">
      <c r="A19" s="20">
        <v>14</v>
      </c>
      <c r="B19" s="11" t="s">
        <v>291</v>
      </c>
      <c r="C19" s="4">
        <v>55900</v>
      </c>
      <c r="D19" s="95">
        <f t="shared" si="1"/>
        <v>0</v>
      </c>
      <c r="E19" s="11" t="s">
        <v>292</v>
      </c>
      <c r="F19" s="4">
        <v>58900</v>
      </c>
      <c r="G19" s="95">
        <f t="shared" si="0"/>
        <v>0</v>
      </c>
      <c r="H19" s="11" t="s">
        <v>293</v>
      </c>
      <c r="I19" s="4">
        <v>61900</v>
      </c>
      <c r="J19" s="95">
        <f t="shared" si="2"/>
        <v>0</v>
      </c>
    </row>
    <row r="20" spans="1:10" ht="16.5" customHeight="1">
      <c r="A20" s="20">
        <v>15</v>
      </c>
      <c r="B20" s="11" t="s">
        <v>294</v>
      </c>
      <c r="C20" s="4">
        <v>56510</v>
      </c>
      <c r="D20" s="95">
        <f t="shared" si="1"/>
        <v>0</v>
      </c>
      <c r="E20" s="11" t="s">
        <v>295</v>
      </c>
      <c r="F20" s="4">
        <v>59510</v>
      </c>
      <c r="G20" s="95">
        <f t="shared" si="0"/>
        <v>0</v>
      </c>
      <c r="H20" s="11" t="s">
        <v>296</v>
      </c>
      <c r="I20" s="4">
        <v>62510</v>
      </c>
      <c r="J20" s="95">
        <f t="shared" si="2"/>
        <v>0</v>
      </c>
    </row>
    <row r="21" spans="1:10" ht="16.5" customHeight="1">
      <c r="A21" s="20">
        <v>16</v>
      </c>
      <c r="B21" s="11" t="s">
        <v>297</v>
      </c>
      <c r="C21" s="4">
        <v>57120</v>
      </c>
      <c r="D21" s="95">
        <f t="shared" si="1"/>
        <v>0</v>
      </c>
      <c r="E21" s="11" t="s">
        <v>298</v>
      </c>
      <c r="F21" s="4">
        <v>60120</v>
      </c>
      <c r="G21" s="95">
        <f t="shared" si="0"/>
        <v>0</v>
      </c>
      <c r="H21" s="11" t="s">
        <v>299</v>
      </c>
      <c r="I21" s="4">
        <v>63120</v>
      </c>
      <c r="J21" s="95">
        <f t="shared" si="2"/>
        <v>0</v>
      </c>
    </row>
    <row r="22" spans="1:10" ht="16.5" customHeight="1">
      <c r="A22" s="20">
        <v>17</v>
      </c>
      <c r="B22" s="11" t="s">
        <v>300</v>
      </c>
      <c r="C22" s="4">
        <v>57730</v>
      </c>
      <c r="D22" s="95">
        <f t="shared" si="1"/>
        <v>0</v>
      </c>
      <c r="E22" s="11" t="s">
        <v>301</v>
      </c>
      <c r="F22" s="4">
        <v>60730</v>
      </c>
      <c r="G22" s="95">
        <f t="shared" si="0"/>
        <v>0</v>
      </c>
      <c r="H22" s="11" t="s">
        <v>302</v>
      </c>
      <c r="I22" s="4">
        <v>63730</v>
      </c>
      <c r="J22" s="95">
        <f t="shared" si="2"/>
        <v>0</v>
      </c>
    </row>
    <row r="23" spans="1:10" ht="16.5" customHeight="1">
      <c r="A23" s="20">
        <v>18</v>
      </c>
      <c r="B23" s="11" t="s">
        <v>303</v>
      </c>
      <c r="C23" s="4">
        <v>58340</v>
      </c>
      <c r="D23" s="95">
        <f t="shared" si="1"/>
        <v>0</v>
      </c>
      <c r="E23" s="11" t="s">
        <v>304</v>
      </c>
      <c r="F23" s="4">
        <v>61340</v>
      </c>
      <c r="G23" s="95">
        <f t="shared" si="0"/>
        <v>0</v>
      </c>
      <c r="H23" s="11" t="s">
        <v>305</v>
      </c>
      <c r="I23" s="4">
        <v>64340</v>
      </c>
      <c r="J23" s="95">
        <f t="shared" si="2"/>
        <v>0</v>
      </c>
    </row>
    <row r="24" spans="1:10" ht="16.5" customHeight="1">
      <c r="A24" s="20">
        <v>19</v>
      </c>
      <c r="B24" s="11" t="s">
        <v>306</v>
      </c>
      <c r="C24" s="4">
        <v>58950</v>
      </c>
      <c r="D24" s="95">
        <f t="shared" si="1"/>
        <v>0</v>
      </c>
      <c r="E24" s="11" t="s">
        <v>307</v>
      </c>
      <c r="F24" s="4">
        <v>61950</v>
      </c>
      <c r="G24" s="95">
        <f t="shared" si="0"/>
        <v>0</v>
      </c>
      <c r="H24" s="11" t="s">
        <v>308</v>
      </c>
      <c r="I24" s="4">
        <v>64950</v>
      </c>
      <c r="J24" s="95">
        <f t="shared" si="2"/>
        <v>0</v>
      </c>
    </row>
    <row r="25" spans="1:10" ht="16.5" customHeight="1">
      <c r="A25" s="20">
        <v>20</v>
      </c>
      <c r="B25" s="11" t="s">
        <v>309</v>
      </c>
      <c r="C25" s="4">
        <v>59560</v>
      </c>
      <c r="D25" s="95">
        <f t="shared" si="1"/>
        <v>0</v>
      </c>
      <c r="E25" s="11" t="s">
        <v>310</v>
      </c>
      <c r="F25" s="4">
        <v>62560</v>
      </c>
      <c r="G25" s="95">
        <f t="shared" si="0"/>
        <v>0</v>
      </c>
      <c r="H25" s="11" t="s">
        <v>311</v>
      </c>
      <c r="I25" s="4">
        <v>65560</v>
      </c>
      <c r="J25" s="95">
        <f t="shared" si="2"/>
        <v>0</v>
      </c>
    </row>
    <row r="26" spans="1:10" ht="16.5" customHeight="1">
      <c r="A26" s="20">
        <v>21</v>
      </c>
      <c r="B26" s="11" t="s">
        <v>312</v>
      </c>
      <c r="C26" s="4">
        <v>60170</v>
      </c>
      <c r="D26" s="95">
        <f t="shared" si="1"/>
        <v>0</v>
      </c>
      <c r="E26" s="11" t="s">
        <v>313</v>
      </c>
      <c r="F26" s="4">
        <v>63170</v>
      </c>
      <c r="G26" s="95">
        <f t="shared" si="0"/>
        <v>0</v>
      </c>
      <c r="H26" s="11" t="s">
        <v>314</v>
      </c>
      <c r="I26" s="4">
        <v>66170</v>
      </c>
      <c r="J26" s="95">
        <f t="shared" si="2"/>
        <v>0</v>
      </c>
    </row>
    <row r="27" spans="1:10" ht="16.5" customHeight="1" thickBot="1">
      <c r="A27" s="20">
        <v>22</v>
      </c>
      <c r="B27" s="22" t="s">
        <v>315</v>
      </c>
      <c r="C27" s="15">
        <v>60780</v>
      </c>
      <c r="D27" s="96">
        <f t="shared" si="1"/>
        <v>0</v>
      </c>
      <c r="E27" s="22" t="s">
        <v>316</v>
      </c>
      <c r="F27" s="15">
        <v>63780</v>
      </c>
      <c r="G27" s="96">
        <f t="shared" si="0"/>
        <v>0</v>
      </c>
      <c r="H27" s="22" t="s">
        <v>317</v>
      </c>
      <c r="I27" s="15">
        <v>66780</v>
      </c>
      <c r="J27" s="96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A11 tem A23</vt:lpstr>
      <vt:lpstr>A31 tem A43</vt:lpstr>
      <vt:lpstr>A51;A52;A53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Vaes Annelies (SSGPI)</dc:creator>
  <dc:description/>
  <cp:lastModifiedBy>Baats Bruno (PZ Antwerpen)</cp:lastModifiedBy>
  <dcterms:created xsi:type="dcterms:W3CDTF">2023-09-18T07:03:36Z</dcterms:created>
  <dcterms:modified xsi:type="dcterms:W3CDTF">2023-09-19T18:16:16Z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2022-11-07T00:00:00Z</vt:filetime>
  </property>
  <property fmtid="{D5CDD505-2E9C-101B-9397-08002B2CF9AE}" pid="3" name="Creator">
    <vt:lpwstr>Acrobat PDFMaker 15 for Word</vt:lpwstr>
  </property>
  <property fmtid="{D5CDD505-2E9C-101B-9397-08002B2CF9AE}" pid="4" name="LastSaved">
    <vt:filetime>2023-09-18T00:00:00Z</vt:filetime>
  </property>
  <property fmtid="{D5CDD505-2E9C-101B-9397-08002B2CF9AE}" pid="5" name="Producer">
    <vt:lpwstr>Adobe PDF Library 15.0</vt:lpwstr>
  </property>
  <property fmtid="{D5CDD505-2E9C-101B-9397-08002B2CF9AE}" pid="6" name="SourceModified">
    <vt:lpwstr>D:20221107103906</vt:lpwstr>
  </property>
</Properties>
</file>